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I:\Workers Comp\"/>
    </mc:Choice>
  </mc:AlternateContent>
  <xr:revisionPtr revIDLastSave="0" documentId="13_ncr:1_{00C5091D-BA7E-4C29-8A13-7C849C320C66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IY2014" sheetId="1" r:id="rId1"/>
    <sheet name="IY 1 July 2015-31 Dec 2015" sheetId="2" r:id="rId2"/>
    <sheet name="IY From 1 January 2016" sheetId="3" r:id="rId3"/>
    <sheet name="IY From 1 January 2017" sheetId="4" r:id="rId4"/>
    <sheet name="IY From 1 January 2018" sheetId="5" r:id="rId5"/>
    <sheet name="IY From 1 January 2019" sheetId="6" r:id="rId6"/>
    <sheet name="IY Fron 1 January 2020" sheetId="7" r:id="rId7"/>
    <sheet name="IY From 1 January 2021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1" i="8" l="1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51" i="5" l="1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Z51" i="4" l="1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Z51" i="3" l="1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Z51" i="1" l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<sst xmlns="http://schemas.openxmlformats.org/spreadsheetml/2006/main" count="72" uniqueCount="13">
  <si>
    <t>INJURY YEAR 2014</t>
  </si>
  <si>
    <t>WPI</t>
  </si>
  <si>
    <t>Age</t>
  </si>
  <si>
    <t>25 or less</t>
  </si>
  <si>
    <t>70 or more</t>
  </si>
  <si>
    <t>RETURN TO WORK ACT 2014 ECONOMIC LOSS LUM SUM READY RECKONER</t>
  </si>
  <si>
    <t>INJURY YEAR 1 JULY 2015 TO 31 DECEMBER 2015</t>
  </si>
  <si>
    <t>INJURY YEAR FROM 1 JANUARY 2016</t>
  </si>
  <si>
    <t>INJURY YEAR FROM 1 JANUARY 2017</t>
  </si>
  <si>
    <t>INJURY YEAR FROM 1 JANUARY 2018</t>
  </si>
  <si>
    <t>INJURY YEAR FROM 1 JANUARY 2019</t>
  </si>
  <si>
    <t>INJURY YEAR FROM 1 JANUARY 2020</t>
  </si>
  <si>
    <t>INJURY YEAR FROM 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</si>
</sst>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/>
    <xf numFmtId="9" fontId="2" fillId="2" borderId="0" xfId="1" applyNumberFormat="1" applyFont="1"/>
    <xf numFmtId="9" fontId="3" fillId="0" borderId="0" xfId="0" applyNumberFormat="1" applyFont="1"/>
    <xf numFmtId="9" fontId="0" fillId="0" borderId="0" xfId="0" applyNumberFormat="1"/>
    <xf numFmtId="0" fontId="5" fillId="3" borderId="1" xfId="2" applyFont="1" applyBorder="1" applyAlignment="1">
      <alignment horizontal="center" vertical="center" wrapText="1"/>
    </xf>
    <xf numFmtId="164" fontId="0" fillId="0" borderId="1" xfId="0" applyNumberFormat="1" applyBorder="1"/>
    <xf numFmtId="0" fontId="5" fillId="3" borderId="0" xfId="2" applyFont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164" fontId="0" fillId="0" borderId="2" xfId="0" applyNumberFormat="1" applyBorder="1"/>
    <xf numFmtId="0" fontId="5" fillId="3" borderId="3" xfId="2" applyFont="1" applyBorder="1" applyAlignment="1">
      <alignment horizontal="center" vertical="center" wrapText="1"/>
    </xf>
    <xf numFmtId="164" fontId="0" fillId="0" borderId="3" xfId="0" applyNumberFormat="1" applyBorder="1"/>
    <xf numFmtId="164" fontId="0" fillId="4" borderId="2" xfId="0" applyNumberFormat="1" applyFill="1" applyBorder="1"/>
    <xf numFmtId="9" fontId="3" fillId="3" borderId="0" xfId="2" applyNumberFormat="1" applyFont="1" applyAlignment="1">
      <alignment horizontal="center"/>
    </xf>
    <xf numFmtId="6" fontId="6" fillId="0" borderId="0" xfId="0" applyNumberFormat="1" applyFont="1"/>
  </cellXfs>
  <cellStyles count="3">
    <cellStyle name="40% - Accent6" xfId="2" builtinId="51"/>
    <cellStyle name="Accent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workbookViewId="0">
      <pane ySplit="5" topLeftCell="A6" activePane="bottomLeft" state="frozen"/>
      <selection pane="bottomLeft" activeCell="AA5" sqref="AA5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0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5" t="s">
        <v>3</v>
      </c>
      <c r="B6" s="6">
        <v>5000</v>
      </c>
      <c r="C6" s="6">
        <v>7785</v>
      </c>
      <c r="D6" s="6">
        <v>12027</v>
      </c>
      <c r="E6" s="6">
        <v>20296</v>
      </c>
      <c r="F6" s="6">
        <v>30067</v>
      </c>
      <c r="G6" s="6">
        <v>41342</v>
      </c>
      <c r="H6" s="6">
        <v>48437</v>
      </c>
      <c r="I6" s="6">
        <v>56105</v>
      </c>
      <c r="J6" s="6">
        <v>63572</v>
      </c>
      <c r="K6" s="6">
        <v>73512</v>
      </c>
      <c r="L6" s="6">
        <v>86453</v>
      </c>
      <c r="M6" s="6">
        <v>95574</v>
      </c>
      <c r="N6" s="6">
        <v>106178</v>
      </c>
      <c r="O6" s="6">
        <v>120643</v>
      </c>
      <c r="P6" s="6">
        <v>135731</v>
      </c>
      <c r="Q6" s="6">
        <v>153296</v>
      </c>
      <c r="R6" s="6">
        <v>168781</v>
      </c>
      <c r="S6" s="6">
        <v>186285</v>
      </c>
      <c r="T6" s="6">
        <v>204170</v>
      </c>
      <c r="U6" s="6">
        <v>222389</v>
      </c>
      <c r="V6" s="6">
        <v>242659</v>
      </c>
      <c r="W6" s="6">
        <v>263215</v>
      </c>
      <c r="X6" s="6">
        <v>290602</v>
      </c>
      <c r="Y6" s="6">
        <v>318645</v>
      </c>
      <c r="Z6" s="6">
        <v>350000</v>
      </c>
      <c r="AA6" s="7" t="s">
        <v>3</v>
      </c>
    </row>
    <row r="7" spans="1:27" x14ac:dyDescent="0.25">
      <c r="A7" s="8">
        <v>26</v>
      </c>
      <c r="B7" s="9">
        <f>B6*0.99</f>
        <v>4950</v>
      </c>
      <c r="C7" s="9">
        <f t="shared" ref="C7:Z7" si="0">C6*0.99</f>
        <v>7707.15</v>
      </c>
      <c r="D7" s="9">
        <f t="shared" si="0"/>
        <v>11906.73</v>
      </c>
      <c r="E7" s="9">
        <f t="shared" si="0"/>
        <v>20093.04</v>
      </c>
      <c r="F7" s="9">
        <f t="shared" si="0"/>
        <v>29766.329999999998</v>
      </c>
      <c r="G7" s="9">
        <f t="shared" si="0"/>
        <v>40928.58</v>
      </c>
      <c r="H7" s="9">
        <f t="shared" si="0"/>
        <v>47952.63</v>
      </c>
      <c r="I7" s="9">
        <f t="shared" si="0"/>
        <v>55543.95</v>
      </c>
      <c r="J7" s="9">
        <f t="shared" si="0"/>
        <v>62936.28</v>
      </c>
      <c r="K7" s="9">
        <f t="shared" si="0"/>
        <v>72776.88</v>
      </c>
      <c r="L7" s="9">
        <f t="shared" si="0"/>
        <v>85588.47</v>
      </c>
      <c r="M7" s="9">
        <f t="shared" si="0"/>
        <v>94618.26</v>
      </c>
      <c r="N7" s="9">
        <f t="shared" si="0"/>
        <v>105116.22</v>
      </c>
      <c r="O7" s="9">
        <f t="shared" si="0"/>
        <v>119436.56999999999</v>
      </c>
      <c r="P7" s="9">
        <f t="shared" si="0"/>
        <v>134373.69</v>
      </c>
      <c r="Q7" s="9">
        <f t="shared" si="0"/>
        <v>151763.04</v>
      </c>
      <c r="R7" s="9">
        <f t="shared" si="0"/>
        <v>167093.19</v>
      </c>
      <c r="S7" s="9">
        <f t="shared" si="0"/>
        <v>184422.15</v>
      </c>
      <c r="T7" s="9">
        <f t="shared" si="0"/>
        <v>202128.3</v>
      </c>
      <c r="U7" s="9">
        <f t="shared" si="0"/>
        <v>220165.11</v>
      </c>
      <c r="V7" s="9">
        <f t="shared" si="0"/>
        <v>240232.41</v>
      </c>
      <c r="W7" s="9">
        <f t="shared" si="0"/>
        <v>260582.85</v>
      </c>
      <c r="X7" s="9">
        <f t="shared" si="0"/>
        <v>287695.98</v>
      </c>
      <c r="Y7" s="9">
        <f t="shared" si="0"/>
        <v>315458.55</v>
      </c>
      <c r="Z7" s="9">
        <f t="shared" si="0"/>
        <v>346500</v>
      </c>
      <c r="AA7" s="7">
        <v>26</v>
      </c>
    </row>
    <row r="8" spans="1:27" x14ac:dyDescent="0.25">
      <c r="A8" s="8">
        <v>27</v>
      </c>
      <c r="B8" s="9">
        <f>B6*0.98</f>
        <v>4900</v>
      </c>
      <c r="C8" s="9">
        <f t="shared" ref="C8:Z8" si="1">C6*0.98</f>
        <v>7629.3</v>
      </c>
      <c r="D8" s="9">
        <f t="shared" si="1"/>
        <v>11786.46</v>
      </c>
      <c r="E8" s="9">
        <f t="shared" si="1"/>
        <v>19890.079999999998</v>
      </c>
      <c r="F8" s="9">
        <f t="shared" si="1"/>
        <v>29465.66</v>
      </c>
      <c r="G8" s="9">
        <f t="shared" si="1"/>
        <v>40515.159999999996</v>
      </c>
      <c r="H8" s="9">
        <f t="shared" si="1"/>
        <v>47468.26</v>
      </c>
      <c r="I8" s="9">
        <f t="shared" si="1"/>
        <v>54982.9</v>
      </c>
      <c r="J8" s="9">
        <f t="shared" si="1"/>
        <v>62300.56</v>
      </c>
      <c r="K8" s="9">
        <f t="shared" si="1"/>
        <v>72041.759999999995</v>
      </c>
      <c r="L8" s="9">
        <f t="shared" si="1"/>
        <v>84723.94</v>
      </c>
      <c r="M8" s="9">
        <f t="shared" si="1"/>
        <v>93662.52</v>
      </c>
      <c r="N8" s="9">
        <f t="shared" si="1"/>
        <v>104054.44</v>
      </c>
      <c r="O8" s="9">
        <f t="shared" si="1"/>
        <v>118230.14</v>
      </c>
      <c r="P8" s="9">
        <f t="shared" si="1"/>
        <v>133016.38</v>
      </c>
      <c r="Q8" s="9">
        <f t="shared" si="1"/>
        <v>150230.07999999999</v>
      </c>
      <c r="R8" s="9">
        <f t="shared" si="1"/>
        <v>165405.38</v>
      </c>
      <c r="S8" s="9">
        <f t="shared" si="1"/>
        <v>182559.3</v>
      </c>
      <c r="T8" s="9">
        <f t="shared" si="1"/>
        <v>200086.6</v>
      </c>
      <c r="U8" s="9">
        <f t="shared" si="1"/>
        <v>217941.22</v>
      </c>
      <c r="V8" s="9">
        <f t="shared" si="1"/>
        <v>237805.82</v>
      </c>
      <c r="W8" s="9">
        <f t="shared" si="1"/>
        <v>257950.69999999998</v>
      </c>
      <c r="X8" s="9">
        <f t="shared" si="1"/>
        <v>284789.96000000002</v>
      </c>
      <c r="Y8" s="9">
        <f t="shared" si="1"/>
        <v>312272.09999999998</v>
      </c>
      <c r="Z8" s="9">
        <f t="shared" si="1"/>
        <v>343000</v>
      </c>
      <c r="AA8" s="7">
        <v>27</v>
      </c>
    </row>
    <row r="9" spans="1:27" x14ac:dyDescent="0.25">
      <c r="A9" s="8">
        <v>28</v>
      </c>
      <c r="B9" s="9">
        <f>B6*0.97</f>
        <v>4850</v>
      </c>
      <c r="C9" s="9">
        <f t="shared" ref="C9:Z9" si="2">C6*0.97</f>
        <v>7551.45</v>
      </c>
      <c r="D9" s="9">
        <f t="shared" si="2"/>
        <v>11666.19</v>
      </c>
      <c r="E9" s="9">
        <f t="shared" si="2"/>
        <v>19687.12</v>
      </c>
      <c r="F9" s="9">
        <f t="shared" si="2"/>
        <v>29164.989999999998</v>
      </c>
      <c r="G9" s="9">
        <f t="shared" si="2"/>
        <v>40101.74</v>
      </c>
      <c r="H9" s="9">
        <f t="shared" si="2"/>
        <v>46983.89</v>
      </c>
      <c r="I9" s="9">
        <f t="shared" si="2"/>
        <v>54421.85</v>
      </c>
      <c r="J9" s="9">
        <f t="shared" si="2"/>
        <v>61664.84</v>
      </c>
      <c r="K9" s="9">
        <f t="shared" si="2"/>
        <v>71306.64</v>
      </c>
      <c r="L9" s="9">
        <f t="shared" si="2"/>
        <v>83859.41</v>
      </c>
      <c r="M9" s="9">
        <f t="shared" si="2"/>
        <v>92706.78</v>
      </c>
      <c r="N9" s="9">
        <f t="shared" si="2"/>
        <v>102992.66</v>
      </c>
      <c r="O9" s="9">
        <f t="shared" si="2"/>
        <v>117023.70999999999</v>
      </c>
      <c r="P9" s="9">
        <f t="shared" si="2"/>
        <v>131659.07</v>
      </c>
      <c r="Q9" s="9">
        <f t="shared" si="2"/>
        <v>148697.12</v>
      </c>
      <c r="R9" s="9">
        <f t="shared" si="2"/>
        <v>163717.57</v>
      </c>
      <c r="S9" s="9">
        <f t="shared" si="2"/>
        <v>180696.44999999998</v>
      </c>
      <c r="T9" s="9">
        <f t="shared" si="2"/>
        <v>198044.9</v>
      </c>
      <c r="U9" s="9">
        <f t="shared" si="2"/>
        <v>215717.33</v>
      </c>
      <c r="V9" s="9">
        <f t="shared" si="2"/>
        <v>235379.22999999998</v>
      </c>
      <c r="W9" s="9">
        <f t="shared" si="2"/>
        <v>255318.55</v>
      </c>
      <c r="X9" s="9">
        <f t="shared" si="2"/>
        <v>281883.94</v>
      </c>
      <c r="Y9" s="9">
        <f t="shared" si="2"/>
        <v>309085.64999999997</v>
      </c>
      <c r="Z9" s="9">
        <f t="shared" si="2"/>
        <v>339500</v>
      </c>
      <c r="AA9" s="7">
        <v>28</v>
      </c>
    </row>
    <row r="10" spans="1:27" x14ac:dyDescent="0.25">
      <c r="A10" s="8">
        <v>29</v>
      </c>
      <c r="B10" s="9">
        <f>B6*0.96</f>
        <v>4800</v>
      </c>
      <c r="C10" s="9">
        <f t="shared" ref="C10:Z10" si="3">C6*0.96</f>
        <v>7473.5999999999995</v>
      </c>
      <c r="D10" s="9">
        <f t="shared" si="3"/>
        <v>11545.92</v>
      </c>
      <c r="E10" s="9">
        <f t="shared" si="3"/>
        <v>19484.16</v>
      </c>
      <c r="F10" s="9">
        <f t="shared" si="3"/>
        <v>28864.32</v>
      </c>
      <c r="G10" s="9">
        <f t="shared" si="3"/>
        <v>39688.32</v>
      </c>
      <c r="H10" s="9">
        <f t="shared" si="3"/>
        <v>46499.519999999997</v>
      </c>
      <c r="I10" s="9">
        <f t="shared" si="3"/>
        <v>53860.799999999996</v>
      </c>
      <c r="J10" s="9">
        <f t="shared" si="3"/>
        <v>61029.119999999995</v>
      </c>
      <c r="K10" s="9">
        <f t="shared" si="3"/>
        <v>70571.520000000004</v>
      </c>
      <c r="L10" s="9">
        <f t="shared" si="3"/>
        <v>82994.87999999999</v>
      </c>
      <c r="M10" s="9">
        <f t="shared" si="3"/>
        <v>91751.039999999994</v>
      </c>
      <c r="N10" s="9">
        <f t="shared" si="3"/>
        <v>101930.87999999999</v>
      </c>
      <c r="O10" s="9">
        <f t="shared" si="3"/>
        <v>115817.28</v>
      </c>
      <c r="P10" s="9">
        <f t="shared" si="3"/>
        <v>130301.75999999999</v>
      </c>
      <c r="Q10" s="9">
        <f t="shared" si="3"/>
        <v>147164.16</v>
      </c>
      <c r="R10" s="9">
        <f t="shared" si="3"/>
        <v>162029.75999999998</v>
      </c>
      <c r="S10" s="9">
        <f t="shared" si="3"/>
        <v>178833.6</v>
      </c>
      <c r="T10" s="9">
        <f t="shared" si="3"/>
        <v>196003.19999999998</v>
      </c>
      <c r="U10" s="9">
        <f t="shared" si="3"/>
        <v>213493.44</v>
      </c>
      <c r="V10" s="9">
        <f t="shared" si="3"/>
        <v>232952.63999999998</v>
      </c>
      <c r="W10" s="9">
        <f t="shared" si="3"/>
        <v>252686.4</v>
      </c>
      <c r="X10" s="9">
        <f t="shared" si="3"/>
        <v>278977.91999999998</v>
      </c>
      <c r="Y10" s="9">
        <f t="shared" si="3"/>
        <v>305899.2</v>
      </c>
      <c r="Z10" s="9">
        <f t="shared" si="3"/>
        <v>336000</v>
      </c>
      <c r="AA10" s="7">
        <v>29</v>
      </c>
    </row>
    <row r="11" spans="1:27" x14ac:dyDescent="0.25">
      <c r="A11" s="8">
        <v>30</v>
      </c>
      <c r="B11" s="9">
        <f>B6*0.95</f>
        <v>4750</v>
      </c>
      <c r="C11" s="9">
        <f t="shared" ref="C11:Z11" si="4">C6*0.95</f>
        <v>7395.75</v>
      </c>
      <c r="D11" s="9">
        <f t="shared" si="4"/>
        <v>11425.65</v>
      </c>
      <c r="E11" s="9">
        <f t="shared" si="4"/>
        <v>19281.2</v>
      </c>
      <c r="F11" s="9">
        <f t="shared" si="4"/>
        <v>28563.649999999998</v>
      </c>
      <c r="G11" s="9">
        <f t="shared" si="4"/>
        <v>39274.9</v>
      </c>
      <c r="H11" s="9">
        <f t="shared" si="4"/>
        <v>46015.15</v>
      </c>
      <c r="I11" s="9">
        <f t="shared" si="4"/>
        <v>53299.75</v>
      </c>
      <c r="J11" s="9">
        <f t="shared" si="4"/>
        <v>60393.399999999994</v>
      </c>
      <c r="K11" s="9">
        <f t="shared" si="4"/>
        <v>69836.399999999994</v>
      </c>
      <c r="L11" s="9">
        <f t="shared" si="4"/>
        <v>82130.349999999991</v>
      </c>
      <c r="M11" s="9">
        <f t="shared" si="4"/>
        <v>90795.3</v>
      </c>
      <c r="N11" s="9">
        <f t="shared" si="4"/>
        <v>100869.09999999999</v>
      </c>
      <c r="O11" s="9">
        <f t="shared" si="4"/>
        <v>114610.84999999999</v>
      </c>
      <c r="P11" s="9">
        <f t="shared" si="4"/>
        <v>128944.45</v>
      </c>
      <c r="Q11" s="9">
        <f t="shared" si="4"/>
        <v>145631.19999999998</v>
      </c>
      <c r="R11" s="9">
        <f t="shared" si="4"/>
        <v>160341.94999999998</v>
      </c>
      <c r="S11" s="9">
        <f t="shared" si="4"/>
        <v>176970.75</v>
      </c>
      <c r="T11" s="9">
        <f t="shared" si="4"/>
        <v>193961.5</v>
      </c>
      <c r="U11" s="9">
        <f t="shared" si="4"/>
        <v>211269.55</v>
      </c>
      <c r="V11" s="9">
        <f t="shared" si="4"/>
        <v>230526.05</v>
      </c>
      <c r="W11" s="9">
        <f t="shared" si="4"/>
        <v>250054.25</v>
      </c>
      <c r="X11" s="9">
        <f t="shared" si="4"/>
        <v>276071.89999999997</v>
      </c>
      <c r="Y11" s="9">
        <f t="shared" si="4"/>
        <v>302712.75</v>
      </c>
      <c r="Z11" s="9">
        <f t="shared" si="4"/>
        <v>332500</v>
      </c>
      <c r="AA11" s="7">
        <v>30</v>
      </c>
    </row>
    <row r="12" spans="1:27" x14ac:dyDescent="0.25">
      <c r="A12" s="8">
        <v>31</v>
      </c>
      <c r="B12" s="9">
        <f>B6*0.94</f>
        <v>4700</v>
      </c>
      <c r="C12" s="9">
        <f t="shared" ref="C12:Z12" si="5">C6*0.94</f>
        <v>7317.9</v>
      </c>
      <c r="D12" s="9">
        <f t="shared" si="5"/>
        <v>11305.38</v>
      </c>
      <c r="E12" s="9">
        <f t="shared" si="5"/>
        <v>19078.239999999998</v>
      </c>
      <c r="F12" s="9">
        <f t="shared" si="5"/>
        <v>28262.98</v>
      </c>
      <c r="G12" s="9">
        <f t="shared" si="5"/>
        <v>38861.479999999996</v>
      </c>
      <c r="H12" s="9">
        <f t="shared" si="5"/>
        <v>45530.78</v>
      </c>
      <c r="I12" s="9">
        <f t="shared" si="5"/>
        <v>52738.7</v>
      </c>
      <c r="J12" s="9">
        <f t="shared" si="5"/>
        <v>59757.679999999993</v>
      </c>
      <c r="K12" s="9">
        <f t="shared" si="5"/>
        <v>69101.279999999999</v>
      </c>
      <c r="L12" s="9">
        <f t="shared" si="5"/>
        <v>81265.819999999992</v>
      </c>
      <c r="M12" s="9">
        <f t="shared" si="5"/>
        <v>89839.56</v>
      </c>
      <c r="N12" s="9">
        <f t="shared" si="5"/>
        <v>99807.319999999992</v>
      </c>
      <c r="O12" s="9">
        <f t="shared" si="5"/>
        <v>113404.42</v>
      </c>
      <c r="P12" s="9">
        <f t="shared" si="5"/>
        <v>127587.14</v>
      </c>
      <c r="Q12" s="9">
        <f t="shared" si="5"/>
        <v>144098.23999999999</v>
      </c>
      <c r="R12" s="9">
        <f t="shared" si="5"/>
        <v>158654.13999999998</v>
      </c>
      <c r="S12" s="9">
        <f t="shared" si="5"/>
        <v>175107.9</v>
      </c>
      <c r="T12" s="9">
        <f t="shared" si="5"/>
        <v>191919.8</v>
      </c>
      <c r="U12" s="9">
        <f t="shared" si="5"/>
        <v>209045.65999999997</v>
      </c>
      <c r="V12" s="9">
        <f t="shared" si="5"/>
        <v>228099.46</v>
      </c>
      <c r="W12" s="9">
        <f t="shared" si="5"/>
        <v>247422.09999999998</v>
      </c>
      <c r="X12" s="9">
        <f t="shared" si="5"/>
        <v>273165.88</v>
      </c>
      <c r="Y12" s="9">
        <f t="shared" si="5"/>
        <v>299526.3</v>
      </c>
      <c r="Z12" s="9">
        <f t="shared" si="5"/>
        <v>329000</v>
      </c>
      <c r="AA12" s="7">
        <v>31</v>
      </c>
    </row>
    <row r="13" spans="1:27" x14ac:dyDescent="0.25">
      <c r="A13" s="8">
        <v>32</v>
      </c>
      <c r="B13" s="9">
        <f>B6*0.93</f>
        <v>4650</v>
      </c>
      <c r="C13" s="9">
        <f t="shared" ref="C13:Z13" si="6">C6*0.93</f>
        <v>7240.05</v>
      </c>
      <c r="D13" s="9">
        <f t="shared" si="6"/>
        <v>11185.11</v>
      </c>
      <c r="E13" s="9">
        <f t="shared" si="6"/>
        <v>18875.280000000002</v>
      </c>
      <c r="F13" s="9">
        <f t="shared" si="6"/>
        <v>27962.31</v>
      </c>
      <c r="G13" s="9">
        <f t="shared" si="6"/>
        <v>38448.060000000005</v>
      </c>
      <c r="H13" s="9">
        <f t="shared" si="6"/>
        <v>45046.41</v>
      </c>
      <c r="I13" s="9">
        <f t="shared" si="6"/>
        <v>52177.65</v>
      </c>
      <c r="J13" s="9">
        <f t="shared" si="6"/>
        <v>59121.960000000006</v>
      </c>
      <c r="K13" s="9">
        <f t="shared" si="6"/>
        <v>68366.16</v>
      </c>
      <c r="L13" s="9">
        <f t="shared" si="6"/>
        <v>80401.290000000008</v>
      </c>
      <c r="M13" s="9">
        <f t="shared" si="6"/>
        <v>88883.82</v>
      </c>
      <c r="N13" s="9">
        <f t="shared" si="6"/>
        <v>98745.540000000008</v>
      </c>
      <c r="O13" s="9">
        <f t="shared" si="6"/>
        <v>112197.99</v>
      </c>
      <c r="P13" s="9">
        <f t="shared" si="6"/>
        <v>126229.83</v>
      </c>
      <c r="Q13" s="9">
        <f t="shared" si="6"/>
        <v>142565.28</v>
      </c>
      <c r="R13" s="9">
        <f t="shared" si="6"/>
        <v>156966.33000000002</v>
      </c>
      <c r="S13" s="9">
        <f t="shared" si="6"/>
        <v>173245.05000000002</v>
      </c>
      <c r="T13" s="9">
        <f t="shared" si="6"/>
        <v>189878.1</v>
      </c>
      <c r="U13" s="9">
        <f t="shared" si="6"/>
        <v>206821.77000000002</v>
      </c>
      <c r="V13" s="9">
        <f t="shared" si="6"/>
        <v>225672.87000000002</v>
      </c>
      <c r="W13" s="9">
        <f t="shared" si="6"/>
        <v>244789.95</v>
      </c>
      <c r="X13" s="9">
        <f t="shared" si="6"/>
        <v>270259.86</v>
      </c>
      <c r="Y13" s="9">
        <f t="shared" si="6"/>
        <v>296339.85000000003</v>
      </c>
      <c r="Z13" s="9">
        <f t="shared" si="6"/>
        <v>325500</v>
      </c>
      <c r="AA13" s="7">
        <v>32</v>
      </c>
    </row>
    <row r="14" spans="1:27" x14ac:dyDescent="0.25">
      <c r="A14" s="8">
        <v>33</v>
      </c>
      <c r="B14" s="9">
        <f>B6*0.92</f>
        <v>4600</v>
      </c>
      <c r="C14" s="9">
        <f t="shared" ref="C14:Z14" si="7">C6*0.92</f>
        <v>7162.2000000000007</v>
      </c>
      <c r="D14" s="9">
        <f t="shared" si="7"/>
        <v>11064.84</v>
      </c>
      <c r="E14" s="9">
        <f t="shared" si="7"/>
        <v>18672.32</v>
      </c>
      <c r="F14" s="9">
        <f t="shared" si="7"/>
        <v>27661.64</v>
      </c>
      <c r="G14" s="9">
        <f t="shared" si="7"/>
        <v>38034.639999999999</v>
      </c>
      <c r="H14" s="9">
        <f t="shared" si="7"/>
        <v>44562.04</v>
      </c>
      <c r="I14" s="9">
        <f t="shared" si="7"/>
        <v>51616.600000000006</v>
      </c>
      <c r="J14" s="9">
        <f t="shared" si="7"/>
        <v>58486.240000000005</v>
      </c>
      <c r="K14" s="9">
        <f t="shared" si="7"/>
        <v>67631.040000000008</v>
      </c>
      <c r="L14" s="9">
        <f t="shared" si="7"/>
        <v>79536.760000000009</v>
      </c>
      <c r="M14" s="9">
        <f t="shared" si="7"/>
        <v>87928.08</v>
      </c>
      <c r="N14" s="9">
        <f t="shared" si="7"/>
        <v>97683.760000000009</v>
      </c>
      <c r="O14" s="9">
        <f t="shared" si="7"/>
        <v>110991.56</v>
      </c>
      <c r="P14" s="9">
        <f t="shared" si="7"/>
        <v>124872.52</v>
      </c>
      <c r="Q14" s="9">
        <f t="shared" si="7"/>
        <v>141032.32000000001</v>
      </c>
      <c r="R14" s="9">
        <f t="shared" si="7"/>
        <v>155278.52000000002</v>
      </c>
      <c r="S14" s="9">
        <f t="shared" si="7"/>
        <v>171382.2</v>
      </c>
      <c r="T14" s="9">
        <f t="shared" si="7"/>
        <v>187836.4</v>
      </c>
      <c r="U14" s="9">
        <f t="shared" si="7"/>
        <v>204597.88</v>
      </c>
      <c r="V14" s="9">
        <f t="shared" si="7"/>
        <v>223246.28</v>
      </c>
      <c r="W14" s="9">
        <f t="shared" si="7"/>
        <v>242157.80000000002</v>
      </c>
      <c r="X14" s="9">
        <f t="shared" si="7"/>
        <v>267353.84000000003</v>
      </c>
      <c r="Y14" s="9">
        <f t="shared" si="7"/>
        <v>293153.40000000002</v>
      </c>
      <c r="Z14" s="9">
        <f t="shared" si="7"/>
        <v>322000</v>
      </c>
      <c r="AA14" s="7">
        <v>33</v>
      </c>
    </row>
    <row r="15" spans="1:27" x14ac:dyDescent="0.25">
      <c r="A15" s="8">
        <v>34</v>
      </c>
      <c r="B15" s="9">
        <f>B6*0.91</f>
        <v>4550</v>
      </c>
      <c r="C15" s="9">
        <f t="shared" ref="C15:Z15" si="8">C6*0.91</f>
        <v>7084.35</v>
      </c>
      <c r="D15" s="9">
        <f t="shared" si="8"/>
        <v>10944.57</v>
      </c>
      <c r="E15" s="9">
        <f t="shared" si="8"/>
        <v>18469.36</v>
      </c>
      <c r="F15" s="9">
        <f t="shared" si="8"/>
        <v>27360.97</v>
      </c>
      <c r="G15" s="9">
        <f t="shared" si="8"/>
        <v>37621.22</v>
      </c>
      <c r="H15" s="9">
        <f t="shared" si="8"/>
        <v>44077.67</v>
      </c>
      <c r="I15" s="9">
        <f t="shared" si="8"/>
        <v>51055.55</v>
      </c>
      <c r="J15" s="9">
        <f t="shared" si="8"/>
        <v>57850.520000000004</v>
      </c>
      <c r="K15" s="9">
        <f t="shared" si="8"/>
        <v>66895.92</v>
      </c>
      <c r="L15" s="9">
        <f t="shared" si="8"/>
        <v>78672.23</v>
      </c>
      <c r="M15" s="9">
        <f t="shared" si="8"/>
        <v>86972.34</v>
      </c>
      <c r="N15" s="9">
        <f t="shared" si="8"/>
        <v>96621.98000000001</v>
      </c>
      <c r="O15" s="9">
        <f t="shared" si="8"/>
        <v>109785.13</v>
      </c>
      <c r="P15" s="9">
        <f t="shared" si="8"/>
        <v>123515.21</v>
      </c>
      <c r="Q15" s="9">
        <f t="shared" si="8"/>
        <v>139499.36000000002</v>
      </c>
      <c r="R15" s="9">
        <f t="shared" si="8"/>
        <v>153590.71</v>
      </c>
      <c r="S15" s="9">
        <f t="shared" si="8"/>
        <v>169519.35</v>
      </c>
      <c r="T15" s="9">
        <f t="shared" si="8"/>
        <v>185794.7</v>
      </c>
      <c r="U15" s="9">
        <f t="shared" si="8"/>
        <v>202373.99000000002</v>
      </c>
      <c r="V15" s="9">
        <f t="shared" si="8"/>
        <v>220819.69</v>
      </c>
      <c r="W15" s="9">
        <f t="shared" si="8"/>
        <v>239525.65</v>
      </c>
      <c r="X15" s="9">
        <f t="shared" si="8"/>
        <v>264447.82</v>
      </c>
      <c r="Y15" s="9">
        <f t="shared" si="8"/>
        <v>289966.95</v>
      </c>
      <c r="Z15" s="9">
        <f t="shared" si="8"/>
        <v>318500</v>
      </c>
      <c r="AA15" s="7">
        <v>34</v>
      </c>
    </row>
    <row r="16" spans="1:27" x14ac:dyDescent="0.25">
      <c r="A16" s="8">
        <v>35</v>
      </c>
      <c r="B16" s="9">
        <f>B6*0.9</f>
        <v>4500</v>
      </c>
      <c r="C16" s="9">
        <f t="shared" ref="C16:Z16" si="9">C6*0.9</f>
        <v>7006.5</v>
      </c>
      <c r="D16" s="9">
        <f t="shared" si="9"/>
        <v>10824.300000000001</v>
      </c>
      <c r="E16" s="9">
        <f t="shared" si="9"/>
        <v>18266.400000000001</v>
      </c>
      <c r="F16" s="9">
        <f t="shared" si="9"/>
        <v>27060.3</v>
      </c>
      <c r="G16" s="9">
        <f t="shared" si="9"/>
        <v>37207.800000000003</v>
      </c>
      <c r="H16" s="9">
        <f t="shared" si="9"/>
        <v>43593.3</v>
      </c>
      <c r="I16" s="9">
        <f t="shared" si="9"/>
        <v>50494.5</v>
      </c>
      <c r="J16" s="9">
        <f t="shared" si="9"/>
        <v>57214.8</v>
      </c>
      <c r="K16" s="9">
        <f t="shared" si="9"/>
        <v>66160.800000000003</v>
      </c>
      <c r="L16" s="9">
        <f t="shared" si="9"/>
        <v>77807.7</v>
      </c>
      <c r="M16" s="9">
        <f t="shared" si="9"/>
        <v>86016.6</v>
      </c>
      <c r="N16" s="9">
        <f t="shared" si="9"/>
        <v>95560.2</v>
      </c>
      <c r="O16" s="9">
        <f t="shared" si="9"/>
        <v>108578.7</v>
      </c>
      <c r="P16" s="9">
        <f t="shared" si="9"/>
        <v>122157.90000000001</v>
      </c>
      <c r="Q16" s="9">
        <f t="shared" si="9"/>
        <v>137966.39999999999</v>
      </c>
      <c r="R16" s="9">
        <f t="shared" si="9"/>
        <v>151902.9</v>
      </c>
      <c r="S16" s="9">
        <f t="shared" si="9"/>
        <v>167656.5</v>
      </c>
      <c r="T16" s="9">
        <f t="shared" si="9"/>
        <v>183753</v>
      </c>
      <c r="U16" s="9">
        <f t="shared" si="9"/>
        <v>200150.1</v>
      </c>
      <c r="V16" s="9">
        <f t="shared" si="9"/>
        <v>218393.1</v>
      </c>
      <c r="W16" s="9">
        <f t="shared" si="9"/>
        <v>236893.5</v>
      </c>
      <c r="X16" s="9">
        <f t="shared" si="9"/>
        <v>261541.80000000002</v>
      </c>
      <c r="Y16" s="9">
        <f t="shared" si="9"/>
        <v>286780.5</v>
      </c>
      <c r="Z16" s="9">
        <f t="shared" si="9"/>
        <v>315000</v>
      </c>
      <c r="AA16" s="7">
        <v>35</v>
      </c>
    </row>
    <row r="17" spans="1:27" x14ac:dyDescent="0.25">
      <c r="A17" s="8">
        <v>36</v>
      </c>
      <c r="B17" s="9">
        <f>B6*0.89</f>
        <v>4450</v>
      </c>
      <c r="C17" s="9">
        <f t="shared" ref="C17:Z17" si="10">C6*0.89</f>
        <v>6928.6500000000005</v>
      </c>
      <c r="D17" s="9">
        <f t="shared" si="10"/>
        <v>10704.03</v>
      </c>
      <c r="E17" s="9">
        <f t="shared" si="10"/>
        <v>18063.439999999999</v>
      </c>
      <c r="F17" s="9">
        <f t="shared" si="10"/>
        <v>26759.63</v>
      </c>
      <c r="G17" s="9">
        <f t="shared" si="10"/>
        <v>36794.379999999997</v>
      </c>
      <c r="H17" s="9">
        <f t="shared" si="10"/>
        <v>43108.93</v>
      </c>
      <c r="I17" s="9">
        <f t="shared" si="10"/>
        <v>49933.450000000004</v>
      </c>
      <c r="J17" s="9">
        <f t="shared" si="10"/>
        <v>56579.08</v>
      </c>
      <c r="K17" s="9">
        <f t="shared" si="10"/>
        <v>65425.68</v>
      </c>
      <c r="L17" s="9">
        <f t="shared" si="10"/>
        <v>76943.17</v>
      </c>
      <c r="M17" s="9">
        <f t="shared" si="10"/>
        <v>85060.86</v>
      </c>
      <c r="N17" s="9">
        <f t="shared" si="10"/>
        <v>94498.42</v>
      </c>
      <c r="O17" s="9">
        <f t="shared" si="10"/>
        <v>107372.27</v>
      </c>
      <c r="P17" s="9">
        <f t="shared" si="10"/>
        <v>120800.59</v>
      </c>
      <c r="Q17" s="9">
        <f t="shared" si="10"/>
        <v>136433.44</v>
      </c>
      <c r="R17" s="9">
        <f t="shared" si="10"/>
        <v>150215.09</v>
      </c>
      <c r="S17" s="9">
        <f t="shared" si="10"/>
        <v>165793.65</v>
      </c>
      <c r="T17" s="9">
        <f t="shared" si="10"/>
        <v>181711.3</v>
      </c>
      <c r="U17" s="9">
        <f t="shared" si="10"/>
        <v>197926.21</v>
      </c>
      <c r="V17" s="9">
        <f t="shared" si="10"/>
        <v>215966.51</v>
      </c>
      <c r="W17" s="9">
        <f t="shared" si="10"/>
        <v>234261.35</v>
      </c>
      <c r="X17" s="9">
        <f t="shared" si="10"/>
        <v>258635.78</v>
      </c>
      <c r="Y17" s="9">
        <f t="shared" si="10"/>
        <v>283594.05</v>
      </c>
      <c r="Z17" s="9">
        <f t="shared" si="10"/>
        <v>311500</v>
      </c>
      <c r="AA17" s="7">
        <v>36</v>
      </c>
    </row>
    <row r="18" spans="1:27" x14ac:dyDescent="0.25">
      <c r="A18" s="8">
        <v>37</v>
      </c>
      <c r="B18" s="9">
        <f>B6*0.88</f>
        <v>4400</v>
      </c>
      <c r="C18" s="9">
        <f t="shared" ref="C18:Z18" si="11">C6*0.88</f>
        <v>6850.8</v>
      </c>
      <c r="D18" s="9">
        <f t="shared" si="11"/>
        <v>10583.76</v>
      </c>
      <c r="E18" s="9">
        <f t="shared" si="11"/>
        <v>17860.48</v>
      </c>
      <c r="F18" s="9">
        <f t="shared" si="11"/>
        <v>26458.959999999999</v>
      </c>
      <c r="G18" s="9">
        <f t="shared" si="11"/>
        <v>36380.959999999999</v>
      </c>
      <c r="H18" s="9">
        <f t="shared" si="11"/>
        <v>42624.56</v>
      </c>
      <c r="I18" s="9">
        <f t="shared" si="11"/>
        <v>49372.4</v>
      </c>
      <c r="J18" s="9">
        <f t="shared" si="11"/>
        <v>55943.360000000001</v>
      </c>
      <c r="K18" s="9">
        <f t="shared" si="11"/>
        <v>64690.559999999998</v>
      </c>
      <c r="L18" s="9">
        <f t="shared" si="11"/>
        <v>76078.64</v>
      </c>
      <c r="M18" s="9">
        <f t="shared" si="11"/>
        <v>84105.12</v>
      </c>
      <c r="N18" s="9">
        <f t="shared" si="11"/>
        <v>93436.64</v>
      </c>
      <c r="O18" s="9">
        <f t="shared" si="11"/>
        <v>106165.84</v>
      </c>
      <c r="P18" s="9">
        <f t="shared" si="11"/>
        <v>119443.28</v>
      </c>
      <c r="Q18" s="9">
        <f t="shared" si="11"/>
        <v>134900.48000000001</v>
      </c>
      <c r="R18" s="9">
        <f t="shared" si="11"/>
        <v>148527.28</v>
      </c>
      <c r="S18" s="9">
        <f t="shared" si="11"/>
        <v>163930.79999999999</v>
      </c>
      <c r="T18" s="9">
        <f t="shared" si="11"/>
        <v>179669.6</v>
      </c>
      <c r="U18" s="9">
        <f t="shared" si="11"/>
        <v>195702.32</v>
      </c>
      <c r="V18" s="9">
        <f t="shared" si="11"/>
        <v>213539.92</v>
      </c>
      <c r="W18" s="9">
        <f t="shared" si="11"/>
        <v>231629.2</v>
      </c>
      <c r="X18" s="9">
        <f t="shared" si="11"/>
        <v>255729.76</v>
      </c>
      <c r="Y18" s="9">
        <f t="shared" si="11"/>
        <v>280407.59999999998</v>
      </c>
      <c r="Z18" s="9">
        <f t="shared" si="11"/>
        <v>308000</v>
      </c>
      <c r="AA18" s="7">
        <v>37</v>
      </c>
    </row>
    <row r="19" spans="1:27" x14ac:dyDescent="0.25">
      <c r="A19" s="8">
        <v>38</v>
      </c>
      <c r="B19" s="9">
        <f>B6*0.87</f>
        <v>4350</v>
      </c>
      <c r="C19" s="9">
        <f t="shared" ref="C19:Z19" si="12">C6*0.87</f>
        <v>6772.95</v>
      </c>
      <c r="D19" s="9">
        <f t="shared" si="12"/>
        <v>10463.49</v>
      </c>
      <c r="E19" s="9">
        <f t="shared" si="12"/>
        <v>17657.52</v>
      </c>
      <c r="F19" s="9">
        <f t="shared" si="12"/>
        <v>26158.29</v>
      </c>
      <c r="G19" s="9">
        <f t="shared" si="12"/>
        <v>35967.54</v>
      </c>
      <c r="H19" s="9">
        <f t="shared" si="12"/>
        <v>42140.19</v>
      </c>
      <c r="I19" s="9">
        <f t="shared" si="12"/>
        <v>48811.35</v>
      </c>
      <c r="J19" s="9">
        <f t="shared" si="12"/>
        <v>55307.64</v>
      </c>
      <c r="K19" s="9">
        <f t="shared" si="12"/>
        <v>63955.44</v>
      </c>
      <c r="L19" s="9">
        <f t="shared" si="12"/>
        <v>75214.11</v>
      </c>
      <c r="M19" s="9">
        <f t="shared" si="12"/>
        <v>83149.38</v>
      </c>
      <c r="N19" s="9">
        <f t="shared" si="12"/>
        <v>92374.86</v>
      </c>
      <c r="O19" s="9">
        <f t="shared" si="12"/>
        <v>104959.41</v>
      </c>
      <c r="P19" s="9">
        <f t="shared" si="12"/>
        <v>118085.97</v>
      </c>
      <c r="Q19" s="9">
        <f t="shared" si="12"/>
        <v>133367.51999999999</v>
      </c>
      <c r="R19" s="9">
        <f t="shared" si="12"/>
        <v>146839.47</v>
      </c>
      <c r="S19" s="9">
        <f t="shared" si="12"/>
        <v>162067.95000000001</v>
      </c>
      <c r="T19" s="9">
        <f t="shared" si="12"/>
        <v>177627.9</v>
      </c>
      <c r="U19" s="9">
        <f t="shared" si="12"/>
        <v>193478.43</v>
      </c>
      <c r="V19" s="9">
        <f t="shared" si="12"/>
        <v>211113.33</v>
      </c>
      <c r="W19" s="9">
        <f t="shared" si="12"/>
        <v>228997.05</v>
      </c>
      <c r="X19" s="9">
        <f t="shared" si="12"/>
        <v>252823.74</v>
      </c>
      <c r="Y19" s="9">
        <f t="shared" si="12"/>
        <v>277221.15000000002</v>
      </c>
      <c r="Z19" s="9">
        <f t="shared" si="12"/>
        <v>304500</v>
      </c>
      <c r="AA19" s="7">
        <v>38</v>
      </c>
    </row>
    <row r="20" spans="1:27" x14ac:dyDescent="0.25">
      <c r="A20" s="8">
        <v>39</v>
      </c>
      <c r="B20" s="9">
        <f>B6*0.86</f>
        <v>4300</v>
      </c>
      <c r="C20" s="9">
        <f t="shared" ref="C20:Z20" si="13">C6*0.86</f>
        <v>6695.0999999999995</v>
      </c>
      <c r="D20" s="9">
        <f t="shared" si="13"/>
        <v>10343.219999999999</v>
      </c>
      <c r="E20" s="9">
        <f t="shared" si="13"/>
        <v>17454.560000000001</v>
      </c>
      <c r="F20" s="9">
        <f t="shared" si="13"/>
        <v>25857.62</v>
      </c>
      <c r="G20" s="9">
        <f t="shared" si="13"/>
        <v>35554.120000000003</v>
      </c>
      <c r="H20" s="9">
        <f t="shared" si="13"/>
        <v>41655.82</v>
      </c>
      <c r="I20" s="9">
        <f t="shared" si="13"/>
        <v>48250.299999999996</v>
      </c>
      <c r="J20" s="9">
        <f t="shared" si="13"/>
        <v>54671.92</v>
      </c>
      <c r="K20" s="9">
        <f t="shared" si="13"/>
        <v>63220.32</v>
      </c>
      <c r="L20" s="9">
        <f t="shared" si="13"/>
        <v>74349.58</v>
      </c>
      <c r="M20" s="9">
        <f t="shared" si="13"/>
        <v>82193.64</v>
      </c>
      <c r="N20" s="9">
        <f t="shared" si="13"/>
        <v>91313.08</v>
      </c>
      <c r="O20" s="9">
        <f t="shared" si="13"/>
        <v>103752.98</v>
      </c>
      <c r="P20" s="9">
        <f t="shared" si="13"/>
        <v>116728.66</v>
      </c>
      <c r="Q20" s="9">
        <f t="shared" si="13"/>
        <v>131834.56</v>
      </c>
      <c r="R20" s="9">
        <f t="shared" si="13"/>
        <v>145151.66</v>
      </c>
      <c r="S20" s="9">
        <f t="shared" si="13"/>
        <v>160205.1</v>
      </c>
      <c r="T20" s="9">
        <f t="shared" si="13"/>
        <v>175586.2</v>
      </c>
      <c r="U20" s="9">
        <f t="shared" si="13"/>
        <v>191254.54</v>
      </c>
      <c r="V20" s="9">
        <f t="shared" si="13"/>
        <v>208686.74</v>
      </c>
      <c r="W20" s="9">
        <f t="shared" si="13"/>
        <v>226364.9</v>
      </c>
      <c r="X20" s="9">
        <f t="shared" si="13"/>
        <v>249917.72</v>
      </c>
      <c r="Y20" s="9">
        <f t="shared" si="13"/>
        <v>274034.7</v>
      </c>
      <c r="Z20" s="9">
        <f t="shared" si="13"/>
        <v>301000</v>
      </c>
      <c r="AA20" s="7">
        <v>39</v>
      </c>
    </row>
    <row r="21" spans="1:27" x14ac:dyDescent="0.25">
      <c r="A21" s="8">
        <v>40</v>
      </c>
      <c r="B21" s="9">
        <f>B6*0.85</f>
        <v>4250</v>
      </c>
      <c r="C21" s="9">
        <f t="shared" ref="C21:Z21" si="14">C6*0.85</f>
        <v>6617.25</v>
      </c>
      <c r="D21" s="9">
        <f t="shared" si="14"/>
        <v>10222.949999999999</v>
      </c>
      <c r="E21" s="9">
        <f t="shared" si="14"/>
        <v>17251.599999999999</v>
      </c>
      <c r="F21" s="9">
        <f t="shared" si="14"/>
        <v>25556.95</v>
      </c>
      <c r="G21" s="9">
        <f t="shared" si="14"/>
        <v>35140.699999999997</v>
      </c>
      <c r="H21" s="9">
        <f t="shared" si="14"/>
        <v>41171.449999999997</v>
      </c>
      <c r="I21" s="9">
        <f t="shared" si="14"/>
        <v>47689.25</v>
      </c>
      <c r="J21" s="9">
        <f t="shared" si="14"/>
        <v>54036.2</v>
      </c>
      <c r="K21" s="9">
        <f t="shared" si="14"/>
        <v>62485.2</v>
      </c>
      <c r="L21" s="9">
        <f t="shared" si="14"/>
        <v>73485.05</v>
      </c>
      <c r="M21" s="9">
        <f t="shared" si="14"/>
        <v>81237.899999999994</v>
      </c>
      <c r="N21" s="9">
        <f t="shared" si="14"/>
        <v>90251.3</v>
      </c>
      <c r="O21" s="9">
        <f t="shared" si="14"/>
        <v>102546.55</v>
      </c>
      <c r="P21" s="9">
        <f t="shared" si="14"/>
        <v>115371.34999999999</v>
      </c>
      <c r="Q21" s="9">
        <f t="shared" si="14"/>
        <v>130301.59999999999</v>
      </c>
      <c r="R21" s="9">
        <f t="shared" si="14"/>
        <v>143463.85</v>
      </c>
      <c r="S21" s="9">
        <f t="shared" si="14"/>
        <v>158342.25</v>
      </c>
      <c r="T21" s="9">
        <f t="shared" si="14"/>
        <v>173544.5</v>
      </c>
      <c r="U21" s="9">
        <f t="shared" si="14"/>
        <v>189030.65</v>
      </c>
      <c r="V21" s="9">
        <f t="shared" si="14"/>
        <v>206260.15</v>
      </c>
      <c r="W21" s="9">
        <f t="shared" si="14"/>
        <v>223732.75</v>
      </c>
      <c r="X21" s="9">
        <f t="shared" si="14"/>
        <v>247011.69999999998</v>
      </c>
      <c r="Y21" s="9">
        <f t="shared" si="14"/>
        <v>270848.25</v>
      </c>
      <c r="Z21" s="9">
        <f t="shared" si="14"/>
        <v>297500</v>
      </c>
      <c r="AA21" s="7">
        <v>40</v>
      </c>
    </row>
    <row r="22" spans="1:27" x14ac:dyDescent="0.25">
      <c r="A22" s="8">
        <v>41</v>
      </c>
      <c r="B22" s="9">
        <f>B6*0.84</f>
        <v>4200</v>
      </c>
      <c r="C22" s="9">
        <f t="shared" ref="C22:Z22" si="15">C6*0.84</f>
        <v>6539.4</v>
      </c>
      <c r="D22" s="9">
        <f t="shared" si="15"/>
        <v>10102.68</v>
      </c>
      <c r="E22" s="9">
        <f t="shared" si="15"/>
        <v>17048.64</v>
      </c>
      <c r="F22" s="9">
        <f t="shared" si="15"/>
        <v>25256.28</v>
      </c>
      <c r="G22" s="9">
        <f t="shared" si="15"/>
        <v>34727.279999999999</v>
      </c>
      <c r="H22" s="9">
        <f t="shared" si="15"/>
        <v>40687.08</v>
      </c>
      <c r="I22" s="9">
        <f t="shared" si="15"/>
        <v>47128.2</v>
      </c>
      <c r="J22" s="9">
        <f t="shared" si="15"/>
        <v>53400.479999999996</v>
      </c>
      <c r="K22" s="9">
        <f t="shared" si="15"/>
        <v>61750.079999999994</v>
      </c>
      <c r="L22" s="9">
        <f t="shared" si="15"/>
        <v>72620.52</v>
      </c>
      <c r="M22" s="9">
        <f t="shared" si="15"/>
        <v>80282.16</v>
      </c>
      <c r="N22" s="9">
        <f t="shared" si="15"/>
        <v>89189.51999999999</v>
      </c>
      <c r="O22" s="9">
        <f t="shared" si="15"/>
        <v>101340.12</v>
      </c>
      <c r="P22" s="9">
        <f t="shared" si="15"/>
        <v>114014.04</v>
      </c>
      <c r="Q22" s="9">
        <f t="shared" si="15"/>
        <v>128768.64</v>
      </c>
      <c r="R22" s="9">
        <f t="shared" si="15"/>
        <v>141776.04</v>
      </c>
      <c r="S22" s="9">
        <f t="shared" si="15"/>
        <v>156479.4</v>
      </c>
      <c r="T22" s="9">
        <f t="shared" si="15"/>
        <v>171502.8</v>
      </c>
      <c r="U22" s="9">
        <f t="shared" si="15"/>
        <v>186806.75999999998</v>
      </c>
      <c r="V22" s="9">
        <f t="shared" si="15"/>
        <v>203833.56</v>
      </c>
      <c r="W22" s="9">
        <f t="shared" si="15"/>
        <v>221100.6</v>
      </c>
      <c r="X22" s="9">
        <f t="shared" si="15"/>
        <v>244105.68</v>
      </c>
      <c r="Y22" s="9">
        <f t="shared" si="15"/>
        <v>267661.8</v>
      </c>
      <c r="Z22" s="9">
        <f t="shared" si="15"/>
        <v>294000</v>
      </c>
      <c r="AA22" s="7">
        <v>41</v>
      </c>
    </row>
    <row r="23" spans="1:27" x14ac:dyDescent="0.25">
      <c r="A23" s="8">
        <v>42</v>
      </c>
      <c r="B23" s="9">
        <f>B6*0.83</f>
        <v>4150</v>
      </c>
      <c r="C23" s="9">
        <f t="shared" ref="C23:Z23" si="16">C6*0.83</f>
        <v>6461.5499999999993</v>
      </c>
      <c r="D23" s="9">
        <f t="shared" si="16"/>
        <v>9982.41</v>
      </c>
      <c r="E23" s="9">
        <f t="shared" si="16"/>
        <v>16845.68</v>
      </c>
      <c r="F23" s="9">
        <f t="shared" si="16"/>
        <v>24955.61</v>
      </c>
      <c r="G23" s="9">
        <f t="shared" si="16"/>
        <v>34313.86</v>
      </c>
      <c r="H23" s="9">
        <f t="shared" si="16"/>
        <v>40202.71</v>
      </c>
      <c r="I23" s="9">
        <f t="shared" si="16"/>
        <v>46567.149999999994</v>
      </c>
      <c r="J23" s="9">
        <f t="shared" si="16"/>
        <v>52764.759999999995</v>
      </c>
      <c r="K23" s="9">
        <f t="shared" si="16"/>
        <v>61014.96</v>
      </c>
      <c r="L23" s="9">
        <f t="shared" si="16"/>
        <v>71755.989999999991</v>
      </c>
      <c r="M23" s="9">
        <f t="shared" si="16"/>
        <v>79326.42</v>
      </c>
      <c r="N23" s="9">
        <f t="shared" si="16"/>
        <v>88127.739999999991</v>
      </c>
      <c r="O23" s="9">
        <f t="shared" si="16"/>
        <v>100133.69</v>
      </c>
      <c r="P23" s="9">
        <f t="shared" si="16"/>
        <v>112656.73</v>
      </c>
      <c r="Q23" s="9">
        <f t="shared" si="16"/>
        <v>127235.68</v>
      </c>
      <c r="R23" s="9">
        <f t="shared" si="16"/>
        <v>140088.22999999998</v>
      </c>
      <c r="S23" s="9">
        <f t="shared" si="16"/>
        <v>154616.54999999999</v>
      </c>
      <c r="T23" s="9">
        <f t="shared" si="16"/>
        <v>169461.1</v>
      </c>
      <c r="U23" s="9">
        <f t="shared" si="16"/>
        <v>184582.87</v>
      </c>
      <c r="V23" s="9">
        <f t="shared" si="16"/>
        <v>201406.97</v>
      </c>
      <c r="W23" s="9">
        <f t="shared" si="16"/>
        <v>218468.44999999998</v>
      </c>
      <c r="X23" s="9">
        <f t="shared" si="16"/>
        <v>241199.65999999997</v>
      </c>
      <c r="Y23" s="9">
        <f t="shared" si="16"/>
        <v>264475.34999999998</v>
      </c>
      <c r="Z23" s="9">
        <f t="shared" si="16"/>
        <v>290500</v>
      </c>
      <c r="AA23" s="7">
        <v>42</v>
      </c>
    </row>
    <row r="24" spans="1:27" x14ac:dyDescent="0.25">
      <c r="A24" s="8">
        <v>43</v>
      </c>
      <c r="B24" s="9">
        <f>B6*0.82</f>
        <v>4100</v>
      </c>
      <c r="C24" s="9">
        <f t="shared" ref="C24:Z24" si="17">C6*0.82</f>
        <v>6383.7</v>
      </c>
      <c r="D24" s="9">
        <f t="shared" si="17"/>
        <v>9862.14</v>
      </c>
      <c r="E24" s="9">
        <f t="shared" si="17"/>
        <v>16642.719999999998</v>
      </c>
      <c r="F24" s="9">
        <f t="shared" si="17"/>
        <v>24654.94</v>
      </c>
      <c r="G24" s="9">
        <f t="shared" si="17"/>
        <v>33900.439999999995</v>
      </c>
      <c r="H24" s="9">
        <f t="shared" si="17"/>
        <v>39718.339999999997</v>
      </c>
      <c r="I24" s="9">
        <f t="shared" si="17"/>
        <v>46006.1</v>
      </c>
      <c r="J24" s="9">
        <f t="shared" si="17"/>
        <v>52129.039999999994</v>
      </c>
      <c r="K24" s="9">
        <f t="shared" si="17"/>
        <v>60279.839999999997</v>
      </c>
      <c r="L24" s="9">
        <f t="shared" si="17"/>
        <v>70891.459999999992</v>
      </c>
      <c r="M24" s="9">
        <f t="shared" si="17"/>
        <v>78370.679999999993</v>
      </c>
      <c r="N24" s="9">
        <f t="shared" si="17"/>
        <v>87065.959999999992</v>
      </c>
      <c r="O24" s="9">
        <f t="shared" si="17"/>
        <v>98927.26</v>
      </c>
      <c r="P24" s="9">
        <f t="shared" si="17"/>
        <v>111299.42</v>
      </c>
      <c r="Q24" s="9">
        <f t="shared" si="17"/>
        <v>125702.71999999999</v>
      </c>
      <c r="R24" s="9">
        <f t="shared" si="17"/>
        <v>138400.41999999998</v>
      </c>
      <c r="S24" s="9">
        <f t="shared" si="17"/>
        <v>152753.69999999998</v>
      </c>
      <c r="T24" s="9">
        <f t="shared" si="17"/>
        <v>167419.4</v>
      </c>
      <c r="U24" s="9">
        <f t="shared" si="17"/>
        <v>182358.97999999998</v>
      </c>
      <c r="V24" s="9">
        <f t="shared" si="17"/>
        <v>198980.37999999998</v>
      </c>
      <c r="W24" s="9">
        <f t="shared" si="17"/>
        <v>215836.3</v>
      </c>
      <c r="X24" s="9">
        <f t="shared" si="17"/>
        <v>238293.63999999998</v>
      </c>
      <c r="Y24" s="9">
        <f t="shared" si="17"/>
        <v>261288.9</v>
      </c>
      <c r="Z24" s="9">
        <f t="shared" si="17"/>
        <v>287000</v>
      </c>
      <c r="AA24" s="7">
        <v>43</v>
      </c>
    </row>
    <row r="25" spans="1:27" x14ac:dyDescent="0.25">
      <c r="A25" s="8">
        <v>44</v>
      </c>
      <c r="B25" s="9">
        <f>B6*0.81</f>
        <v>4050.0000000000005</v>
      </c>
      <c r="C25" s="9">
        <f t="shared" ref="C25:Z25" si="18">C6*0.81</f>
        <v>6305.85</v>
      </c>
      <c r="D25" s="9">
        <f t="shared" si="18"/>
        <v>9741.8700000000008</v>
      </c>
      <c r="E25" s="9">
        <f t="shared" si="18"/>
        <v>16439.760000000002</v>
      </c>
      <c r="F25" s="9">
        <f t="shared" si="18"/>
        <v>24354.27</v>
      </c>
      <c r="G25" s="9">
        <f t="shared" si="18"/>
        <v>33487.020000000004</v>
      </c>
      <c r="H25" s="9">
        <f t="shared" si="18"/>
        <v>39233.97</v>
      </c>
      <c r="I25" s="9">
        <f t="shared" si="18"/>
        <v>45445.05</v>
      </c>
      <c r="J25" s="9">
        <f t="shared" si="18"/>
        <v>51493.320000000007</v>
      </c>
      <c r="K25" s="9">
        <f t="shared" si="18"/>
        <v>59544.72</v>
      </c>
      <c r="L25" s="9">
        <f t="shared" si="18"/>
        <v>70026.930000000008</v>
      </c>
      <c r="M25" s="9">
        <f t="shared" si="18"/>
        <v>77414.94</v>
      </c>
      <c r="N25" s="9">
        <f t="shared" si="18"/>
        <v>86004.180000000008</v>
      </c>
      <c r="O25" s="9">
        <f t="shared" si="18"/>
        <v>97720.83</v>
      </c>
      <c r="P25" s="9">
        <f t="shared" si="18"/>
        <v>109942.11</v>
      </c>
      <c r="Q25" s="9">
        <f t="shared" si="18"/>
        <v>124169.76000000001</v>
      </c>
      <c r="R25" s="9">
        <f t="shared" si="18"/>
        <v>136712.61000000002</v>
      </c>
      <c r="S25" s="9">
        <f t="shared" si="18"/>
        <v>150890.85</v>
      </c>
      <c r="T25" s="9">
        <f t="shared" si="18"/>
        <v>165377.70000000001</v>
      </c>
      <c r="U25" s="9">
        <f t="shared" si="18"/>
        <v>180135.09000000003</v>
      </c>
      <c r="V25" s="9">
        <f t="shared" si="18"/>
        <v>196553.79</v>
      </c>
      <c r="W25" s="9">
        <f t="shared" si="18"/>
        <v>213204.15000000002</v>
      </c>
      <c r="X25" s="9">
        <f t="shared" si="18"/>
        <v>235387.62000000002</v>
      </c>
      <c r="Y25" s="9">
        <f t="shared" si="18"/>
        <v>258102.45</v>
      </c>
      <c r="Z25" s="9">
        <f t="shared" si="18"/>
        <v>283500</v>
      </c>
      <c r="AA25" s="7">
        <v>44</v>
      </c>
    </row>
    <row r="26" spans="1:27" x14ac:dyDescent="0.25">
      <c r="A26" s="8">
        <v>45</v>
      </c>
      <c r="B26" s="9">
        <f>B6*0.8</f>
        <v>4000</v>
      </c>
      <c r="C26" s="9">
        <f t="shared" ref="C26:Z26" si="19">C6*0.8</f>
        <v>6228</v>
      </c>
      <c r="D26" s="9">
        <f t="shared" si="19"/>
        <v>9621.6</v>
      </c>
      <c r="E26" s="9">
        <f t="shared" si="19"/>
        <v>16236.800000000001</v>
      </c>
      <c r="F26" s="9">
        <f t="shared" si="19"/>
        <v>24053.600000000002</v>
      </c>
      <c r="G26" s="9">
        <f t="shared" si="19"/>
        <v>33073.599999999999</v>
      </c>
      <c r="H26" s="9">
        <f t="shared" si="19"/>
        <v>38749.599999999999</v>
      </c>
      <c r="I26" s="9">
        <f t="shared" si="19"/>
        <v>44884</v>
      </c>
      <c r="J26" s="9">
        <f t="shared" si="19"/>
        <v>50857.600000000006</v>
      </c>
      <c r="K26" s="9">
        <f t="shared" si="19"/>
        <v>58809.600000000006</v>
      </c>
      <c r="L26" s="9">
        <f t="shared" si="19"/>
        <v>69162.400000000009</v>
      </c>
      <c r="M26" s="9">
        <f t="shared" si="19"/>
        <v>76459.199999999997</v>
      </c>
      <c r="N26" s="9">
        <f t="shared" si="19"/>
        <v>84942.400000000009</v>
      </c>
      <c r="O26" s="9">
        <f t="shared" si="19"/>
        <v>96514.400000000009</v>
      </c>
      <c r="P26" s="9">
        <f t="shared" si="19"/>
        <v>108584.8</v>
      </c>
      <c r="Q26" s="9">
        <f t="shared" si="19"/>
        <v>122636.8</v>
      </c>
      <c r="R26" s="9">
        <f t="shared" si="19"/>
        <v>135024.80000000002</v>
      </c>
      <c r="S26" s="9">
        <f t="shared" si="19"/>
        <v>149028</v>
      </c>
      <c r="T26" s="9">
        <f t="shared" si="19"/>
        <v>163336</v>
      </c>
      <c r="U26" s="9">
        <f t="shared" si="19"/>
        <v>177911.2</v>
      </c>
      <c r="V26" s="9">
        <f t="shared" si="19"/>
        <v>194127.2</v>
      </c>
      <c r="W26" s="9">
        <f t="shared" si="19"/>
        <v>210572</v>
      </c>
      <c r="X26" s="9">
        <f t="shared" si="19"/>
        <v>232481.6</v>
      </c>
      <c r="Y26" s="9">
        <f t="shared" si="19"/>
        <v>254916</v>
      </c>
      <c r="Z26" s="9">
        <f t="shared" si="19"/>
        <v>280000</v>
      </c>
      <c r="AA26" s="7">
        <v>45</v>
      </c>
    </row>
    <row r="27" spans="1:27" x14ac:dyDescent="0.25">
      <c r="A27" s="8">
        <v>46</v>
      </c>
      <c r="B27" s="9">
        <f>B6*0.78</f>
        <v>3900</v>
      </c>
      <c r="C27" s="9">
        <f t="shared" ref="C27:Z27" si="20">C6*0.78</f>
        <v>6072.3</v>
      </c>
      <c r="D27" s="9">
        <f t="shared" si="20"/>
        <v>9381.06</v>
      </c>
      <c r="E27" s="9">
        <f t="shared" si="20"/>
        <v>15830.880000000001</v>
      </c>
      <c r="F27" s="9">
        <f t="shared" si="20"/>
        <v>23452.260000000002</v>
      </c>
      <c r="G27" s="9">
        <f t="shared" si="20"/>
        <v>32246.760000000002</v>
      </c>
      <c r="H27" s="9">
        <f t="shared" si="20"/>
        <v>37780.86</v>
      </c>
      <c r="I27" s="9">
        <f t="shared" si="20"/>
        <v>43761.9</v>
      </c>
      <c r="J27" s="9">
        <f t="shared" si="20"/>
        <v>49586.16</v>
      </c>
      <c r="K27" s="9">
        <f t="shared" si="20"/>
        <v>57339.360000000001</v>
      </c>
      <c r="L27" s="9">
        <f t="shared" si="20"/>
        <v>67433.34</v>
      </c>
      <c r="M27" s="9">
        <f t="shared" si="20"/>
        <v>74547.72</v>
      </c>
      <c r="N27" s="9">
        <f t="shared" si="20"/>
        <v>82818.84</v>
      </c>
      <c r="O27" s="9">
        <f t="shared" si="20"/>
        <v>94101.540000000008</v>
      </c>
      <c r="P27" s="9">
        <f t="shared" si="20"/>
        <v>105870.18000000001</v>
      </c>
      <c r="Q27" s="9">
        <f t="shared" si="20"/>
        <v>119570.88</v>
      </c>
      <c r="R27" s="9">
        <f t="shared" si="20"/>
        <v>131649.18</v>
      </c>
      <c r="S27" s="9">
        <f t="shared" si="20"/>
        <v>145302.30000000002</v>
      </c>
      <c r="T27" s="9">
        <f t="shared" si="20"/>
        <v>159252.6</v>
      </c>
      <c r="U27" s="9">
        <f t="shared" si="20"/>
        <v>173463.42</v>
      </c>
      <c r="V27" s="9">
        <f t="shared" si="20"/>
        <v>189274.02000000002</v>
      </c>
      <c r="W27" s="9">
        <f t="shared" si="20"/>
        <v>205307.7</v>
      </c>
      <c r="X27" s="9">
        <f t="shared" si="20"/>
        <v>226669.56</v>
      </c>
      <c r="Y27" s="9">
        <f t="shared" si="20"/>
        <v>248543.1</v>
      </c>
      <c r="Z27" s="9">
        <f t="shared" si="20"/>
        <v>273000</v>
      </c>
      <c r="AA27" s="7">
        <v>46</v>
      </c>
    </row>
    <row r="28" spans="1:27" x14ac:dyDescent="0.25">
      <c r="A28" s="8">
        <v>47</v>
      </c>
      <c r="B28" s="9">
        <f>B6*0.76</f>
        <v>3800</v>
      </c>
      <c r="C28" s="9">
        <f t="shared" ref="C28:Z28" si="21">C6*0.76</f>
        <v>5916.6</v>
      </c>
      <c r="D28" s="9">
        <f t="shared" si="21"/>
        <v>9140.52</v>
      </c>
      <c r="E28" s="9">
        <f t="shared" si="21"/>
        <v>15424.960000000001</v>
      </c>
      <c r="F28" s="9">
        <f t="shared" si="21"/>
        <v>22850.920000000002</v>
      </c>
      <c r="G28" s="9">
        <f t="shared" si="21"/>
        <v>31419.920000000002</v>
      </c>
      <c r="H28" s="9">
        <f t="shared" si="21"/>
        <v>36812.120000000003</v>
      </c>
      <c r="I28" s="9">
        <f t="shared" si="21"/>
        <v>42639.8</v>
      </c>
      <c r="J28" s="9">
        <f t="shared" si="21"/>
        <v>48314.720000000001</v>
      </c>
      <c r="K28" s="9">
        <f t="shared" si="21"/>
        <v>55869.120000000003</v>
      </c>
      <c r="L28" s="9">
        <f t="shared" si="21"/>
        <v>65704.28</v>
      </c>
      <c r="M28" s="9">
        <f t="shared" si="21"/>
        <v>72636.240000000005</v>
      </c>
      <c r="N28" s="9">
        <f t="shared" si="21"/>
        <v>80695.28</v>
      </c>
      <c r="O28" s="9">
        <f t="shared" si="21"/>
        <v>91688.680000000008</v>
      </c>
      <c r="P28" s="9">
        <f t="shared" si="21"/>
        <v>103155.56</v>
      </c>
      <c r="Q28" s="9">
        <f t="shared" si="21"/>
        <v>116504.96000000001</v>
      </c>
      <c r="R28" s="9">
        <f t="shared" si="21"/>
        <v>128273.56</v>
      </c>
      <c r="S28" s="9">
        <f t="shared" si="21"/>
        <v>141576.6</v>
      </c>
      <c r="T28" s="9">
        <f t="shared" si="21"/>
        <v>155169.20000000001</v>
      </c>
      <c r="U28" s="9">
        <f t="shared" si="21"/>
        <v>169015.64</v>
      </c>
      <c r="V28" s="9">
        <f t="shared" si="21"/>
        <v>184420.84</v>
      </c>
      <c r="W28" s="9">
        <f t="shared" si="21"/>
        <v>200043.4</v>
      </c>
      <c r="X28" s="9">
        <f t="shared" si="21"/>
        <v>220857.52</v>
      </c>
      <c r="Y28" s="9">
        <f t="shared" si="21"/>
        <v>242170.2</v>
      </c>
      <c r="Z28" s="9">
        <f t="shared" si="21"/>
        <v>266000</v>
      </c>
      <c r="AA28" s="7">
        <v>47</v>
      </c>
    </row>
    <row r="29" spans="1:27" x14ac:dyDescent="0.25">
      <c r="A29" s="8">
        <v>48</v>
      </c>
      <c r="B29" s="9">
        <f>B6*0.74</f>
        <v>3700</v>
      </c>
      <c r="C29" s="9">
        <f t="shared" ref="C29:Z29" si="22">C6*0.74</f>
        <v>5760.9</v>
      </c>
      <c r="D29" s="9">
        <f t="shared" si="22"/>
        <v>8899.98</v>
      </c>
      <c r="E29" s="9">
        <f t="shared" si="22"/>
        <v>15019.039999999999</v>
      </c>
      <c r="F29" s="9">
        <f t="shared" si="22"/>
        <v>22249.579999999998</v>
      </c>
      <c r="G29" s="9">
        <f t="shared" si="22"/>
        <v>30593.079999999998</v>
      </c>
      <c r="H29" s="9">
        <f t="shared" si="22"/>
        <v>35843.379999999997</v>
      </c>
      <c r="I29" s="9">
        <f t="shared" si="22"/>
        <v>41517.699999999997</v>
      </c>
      <c r="J29" s="9">
        <f t="shared" si="22"/>
        <v>47043.28</v>
      </c>
      <c r="K29" s="9">
        <f t="shared" si="22"/>
        <v>54398.879999999997</v>
      </c>
      <c r="L29" s="9">
        <f t="shared" si="22"/>
        <v>63975.22</v>
      </c>
      <c r="M29" s="9">
        <f t="shared" si="22"/>
        <v>70724.759999999995</v>
      </c>
      <c r="N29" s="9">
        <f t="shared" si="22"/>
        <v>78571.72</v>
      </c>
      <c r="O29" s="9">
        <f t="shared" si="22"/>
        <v>89275.819999999992</v>
      </c>
      <c r="P29" s="9">
        <f t="shared" si="22"/>
        <v>100440.94</v>
      </c>
      <c r="Q29" s="9">
        <f t="shared" si="22"/>
        <v>113439.03999999999</v>
      </c>
      <c r="R29" s="9">
        <f t="shared" si="22"/>
        <v>124897.94</v>
      </c>
      <c r="S29" s="9">
        <f t="shared" si="22"/>
        <v>137850.9</v>
      </c>
      <c r="T29" s="9">
        <f t="shared" si="22"/>
        <v>151085.79999999999</v>
      </c>
      <c r="U29" s="9">
        <f t="shared" si="22"/>
        <v>164567.85999999999</v>
      </c>
      <c r="V29" s="9">
        <f t="shared" si="22"/>
        <v>179567.66</v>
      </c>
      <c r="W29" s="9">
        <f t="shared" si="22"/>
        <v>194779.1</v>
      </c>
      <c r="X29" s="9">
        <f t="shared" si="22"/>
        <v>215045.48</v>
      </c>
      <c r="Y29" s="9">
        <f t="shared" si="22"/>
        <v>235797.3</v>
      </c>
      <c r="Z29" s="9">
        <f t="shared" si="22"/>
        <v>259000</v>
      </c>
      <c r="AA29" s="7">
        <v>48</v>
      </c>
    </row>
    <row r="30" spans="1:27" x14ac:dyDescent="0.25">
      <c r="A30" s="8">
        <v>49</v>
      </c>
      <c r="B30" s="9">
        <f>B6*0.72</f>
        <v>3600</v>
      </c>
      <c r="C30" s="9">
        <f t="shared" ref="C30:Z30" si="23">C6*0.72</f>
        <v>5605.2</v>
      </c>
      <c r="D30" s="9">
        <f t="shared" si="23"/>
        <v>8659.44</v>
      </c>
      <c r="E30" s="9">
        <f t="shared" si="23"/>
        <v>14613.119999999999</v>
      </c>
      <c r="F30" s="9">
        <f t="shared" si="23"/>
        <v>21648.239999999998</v>
      </c>
      <c r="G30" s="9">
        <f t="shared" si="23"/>
        <v>29766.239999999998</v>
      </c>
      <c r="H30" s="9">
        <f t="shared" si="23"/>
        <v>34874.639999999999</v>
      </c>
      <c r="I30" s="9">
        <f t="shared" si="23"/>
        <v>40395.599999999999</v>
      </c>
      <c r="J30" s="9">
        <f t="shared" si="23"/>
        <v>45771.839999999997</v>
      </c>
      <c r="K30" s="9">
        <f t="shared" si="23"/>
        <v>52928.639999999999</v>
      </c>
      <c r="L30" s="9">
        <f t="shared" si="23"/>
        <v>62246.159999999996</v>
      </c>
      <c r="M30" s="9">
        <f t="shared" si="23"/>
        <v>68813.279999999999</v>
      </c>
      <c r="N30" s="9">
        <f t="shared" si="23"/>
        <v>76448.160000000003</v>
      </c>
      <c r="O30" s="9">
        <f t="shared" si="23"/>
        <v>86862.959999999992</v>
      </c>
      <c r="P30" s="9">
        <f t="shared" si="23"/>
        <v>97726.319999999992</v>
      </c>
      <c r="Q30" s="9">
        <f t="shared" si="23"/>
        <v>110373.12</v>
      </c>
      <c r="R30" s="9">
        <f t="shared" si="23"/>
        <v>121522.31999999999</v>
      </c>
      <c r="S30" s="9">
        <f t="shared" si="23"/>
        <v>134125.19999999998</v>
      </c>
      <c r="T30" s="9">
        <f t="shared" si="23"/>
        <v>147002.4</v>
      </c>
      <c r="U30" s="9">
        <f t="shared" si="23"/>
        <v>160120.07999999999</v>
      </c>
      <c r="V30" s="9">
        <f t="shared" si="23"/>
        <v>174714.47999999998</v>
      </c>
      <c r="W30" s="9">
        <f t="shared" si="23"/>
        <v>189514.8</v>
      </c>
      <c r="X30" s="9">
        <f t="shared" si="23"/>
        <v>209233.44</v>
      </c>
      <c r="Y30" s="9">
        <f t="shared" si="23"/>
        <v>229424.4</v>
      </c>
      <c r="Z30" s="9">
        <f t="shared" si="23"/>
        <v>252000</v>
      </c>
      <c r="AA30" s="7">
        <v>49</v>
      </c>
    </row>
    <row r="31" spans="1:27" x14ac:dyDescent="0.25">
      <c r="A31" s="8">
        <v>50</v>
      </c>
      <c r="B31" s="9">
        <f>B6*0.7</f>
        <v>3500</v>
      </c>
      <c r="C31" s="9">
        <f t="shared" ref="C31:Z31" si="24">C6*0.7</f>
        <v>5449.5</v>
      </c>
      <c r="D31" s="9">
        <f t="shared" si="24"/>
        <v>8418.9</v>
      </c>
      <c r="E31" s="9">
        <f t="shared" si="24"/>
        <v>14207.199999999999</v>
      </c>
      <c r="F31" s="9">
        <f t="shared" si="24"/>
        <v>21046.899999999998</v>
      </c>
      <c r="G31" s="9">
        <f t="shared" si="24"/>
        <v>28939.399999999998</v>
      </c>
      <c r="H31" s="9">
        <f t="shared" si="24"/>
        <v>33905.9</v>
      </c>
      <c r="I31" s="9">
        <f t="shared" si="24"/>
        <v>39273.5</v>
      </c>
      <c r="J31" s="9">
        <f t="shared" si="24"/>
        <v>44500.399999999994</v>
      </c>
      <c r="K31" s="9">
        <f t="shared" si="24"/>
        <v>51458.399999999994</v>
      </c>
      <c r="L31" s="9">
        <f t="shared" si="24"/>
        <v>60517.1</v>
      </c>
      <c r="M31" s="9">
        <f t="shared" si="24"/>
        <v>66901.8</v>
      </c>
      <c r="N31" s="9">
        <f t="shared" si="24"/>
        <v>74324.599999999991</v>
      </c>
      <c r="O31" s="9">
        <f t="shared" si="24"/>
        <v>84450.099999999991</v>
      </c>
      <c r="P31" s="9">
        <f t="shared" si="24"/>
        <v>95011.7</v>
      </c>
      <c r="Q31" s="9">
        <f t="shared" si="24"/>
        <v>107307.2</v>
      </c>
      <c r="R31" s="9">
        <f t="shared" si="24"/>
        <v>118146.7</v>
      </c>
      <c r="S31" s="9">
        <f t="shared" si="24"/>
        <v>130399.49999999999</v>
      </c>
      <c r="T31" s="9">
        <f t="shared" si="24"/>
        <v>142919</v>
      </c>
      <c r="U31" s="9">
        <f t="shared" si="24"/>
        <v>155672.29999999999</v>
      </c>
      <c r="V31" s="9">
        <f t="shared" si="24"/>
        <v>169861.3</v>
      </c>
      <c r="W31" s="9">
        <f t="shared" si="24"/>
        <v>184250.5</v>
      </c>
      <c r="X31" s="9">
        <f t="shared" si="24"/>
        <v>203421.4</v>
      </c>
      <c r="Y31" s="9">
        <f t="shared" si="24"/>
        <v>223051.5</v>
      </c>
      <c r="Z31" s="9">
        <f t="shared" si="24"/>
        <v>244999.99999999997</v>
      </c>
      <c r="AA31" s="7">
        <v>50</v>
      </c>
    </row>
    <row r="32" spans="1:27" x14ac:dyDescent="0.25">
      <c r="A32" s="8">
        <v>51</v>
      </c>
      <c r="B32" s="9">
        <f>B6*0.68</f>
        <v>3400.0000000000005</v>
      </c>
      <c r="C32" s="9">
        <f t="shared" ref="C32:Z32" si="25">C6*0.68</f>
        <v>5293.8</v>
      </c>
      <c r="D32" s="9">
        <f t="shared" si="25"/>
        <v>8178.3600000000006</v>
      </c>
      <c r="E32" s="9">
        <f t="shared" si="25"/>
        <v>13801.28</v>
      </c>
      <c r="F32" s="9">
        <f t="shared" si="25"/>
        <v>20445.560000000001</v>
      </c>
      <c r="G32" s="9">
        <f t="shared" si="25"/>
        <v>28112.560000000001</v>
      </c>
      <c r="H32" s="9">
        <f t="shared" si="25"/>
        <v>32937.160000000003</v>
      </c>
      <c r="I32" s="9">
        <f t="shared" si="25"/>
        <v>38151.4</v>
      </c>
      <c r="J32" s="9">
        <f t="shared" si="25"/>
        <v>43228.960000000006</v>
      </c>
      <c r="K32" s="9">
        <f t="shared" si="25"/>
        <v>49988.160000000003</v>
      </c>
      <c r="L32" s="9">
        <f t="shared" si="25"/>
        <v>58788.04</v>
      </c>
      <c r="M32" s="9">
        <f t="shared" si="25"/>
        <v>64990.320000000007</v>
      </c>
      <c r="N32" s="9">
        <f t="shared" si="25"/>
        <v>72201.040000000008</v>
      </c>
      <c r="O32" s="9">
        <f t="shared" si="25"/>
        <v>82037.240000000005</v>
      </c>
      <c r="P32" s="9">
        <f t="shared" si="25"/>
        <v>92297.08</v>
      </c>
      <c r="Q32" s="9">
        <f t="shared" si="25"/>
        <v>104241.28000000001</v>
      </c>
      <c r="R32" s="9">
        <f t="shared" si="25"/>
        <v>114771.08</v>
      </c>
      <c r="S32" s="9">
        <f t="shared" si="25"/>
        <v>126673.8</v>
      </c>
      <c r="T32" s="9">
        <f t="shared" si="25"/>
        <v>138835.6</v>
      </c>
      <c r="U32" s="9">
        <f t="shared" si="25"/>
        <v>151224.52000000002</v>
      </c>
      <c r="V32" s="9">
        <f t="shared" si="25"/>
        <v>165008.12000000002</v>
      </c>
      <c r="W32" s="9">
        <f t="shared" si="25"/>
        <v>178986.2</v>
      </c>
      <c r="X32" s="9">
        <f t="shared" si="25"/>
        <v>197609.36000000002</v>
      </c>
      <c r="Y32" s="9">
        <f t="shared" si="25"/>
        <v>216678.6</v>
      </c>
      <c r="Z32" s="9">
        <f t="shared" si="25"/>
        <v>238000.00000000003</v>
      </c>
      <c r="AA32" s="7">
        <v>51</v>
      </c>
    </row>
    <row r="33" spans="1:27" x14ac:dyDescent="0.25">
      <c r="A33" s="8">
        <v>52</v>
      </c>
      <c r="B33" s="9">
        <f>B6*0.66</f>
        <v>3300</v>
      </c>
      <c r="C33" s="9">
        <f t="shared" ref="C33:Z33" si="26">C6*0.66</f>
        <v>5138.1000000000004</v>
      </c>
      <c r="D33" s="9">
        <f t="shared" si="26"/>
        <v>7937.8200000000006</v>
      </c>
      <c r="E33" s="9">
        <f t="shared" si="26"/>
        <v>13395.36</v>
      </c>
      <c r="F33" s="9">
        <f t="shared" si="26"/>
        <v>19844.22</v>
      </c>
      <c r="G33" s="9">
        <f t="shared" si="26"/>
        <v>27285.72</v>
      </c>
      <c r="H33" s="9">
        <f t="shared" si="26"/>
        <v>31968.420000000002</v>
      </c>
      <c r="I33" s="9">
        <f t="shared" si="26"/>
        <v>37029.300000000003</v>
      </c>
      <c r="J33" s="9">
        <f t="shared" si="26"/>
        <v>41957.520000000004</v>
      </c>
      <c r="K33" s="9">
        <f t="shared" si="26"/>
        <v>48517.920000000006</v>
      </c>
      <c r="L33" s="9">
        <f t="shared" si="26"/>
        <v>57058.98</v>
      </c>
      <c r="M33" s="9">
        <f t="shared" si="26"/>
        <v>63078.840000000004</v>
      </c>
      <c r="N33" s="9">
        <f t="shared" si="26"/>
        <v>70077.48000000001</v>
      </c>
      <c r="O33" s="9">
        <f t="shared" si="26"/>
        <v>79624.38</v>
      </c>
      <c r="P33" s="9">
        <f t="shared" si="26"/>
        <v>89582.46</v>
      </c>
      <c r="Q33" s="9">
        <f t="shared" si="26"/>
        <v>101175.36</v>
      </c>
      <c r="R33" s="9">
        <f t="shared" si="26"/>
        <v>111395.46</v>
      </c>
      <c r="S33" s="9">
        <f t="shared" si="26"/>
        <v>122948.1</v>
      </c>
      <c r="T33" s="9">
        <f t="shared" si="26"/>
        <v>134752.20000000001</v>
      </c>
      <c r="U33" s="9">
        <f t="shared" si="26"/>
        <v>146776.74000000002</v>
      </c>
      <c r="V33" s="9">
        <f t="shared" si="26"/>
        <v>160154.94</v>
      </c>
      <c r="W33" s="9">
        <f t="shared" si="26"/>
        <v>173721.9</v>
      </c>
      <c r="X33" s="9">
        <f t="shared" si="26"/>
        <v>191797.32</v>
      </c>
      <c r="Y33" s="9">
        <f t="shared" si="26"/>
        <v>210305.7</v>
      </c>
      <c r="Z33" s="9">
        <f t="shared" si="26"/>
        <v>231000</v>
      </c>
      <c r="AA33" s="7">
        <v>52</v>
      </c>
    </row>
    <row r="34" spans="1:27" x14ac:dyDescent="0.25">
      <c r="A34" s="8">
        <v>53</v>
      </c>
      <c r="B34" s="9">
        <f>B6*0.64</f>
        <v>3200</v>
      </c>
      <c r="C34" s="9">
        <f t="shared" ref="C34:Z34" si="27">C6*0.64</f>
        <v>4982.4000000000005</v>
      </c>
      <c r="D34" s="9">
        <f t="shared" si="27"/>
        <v>7697.28</v>
      </c>
      <c r="E34" s="9">
        <f t="shared" si="27"/>
        <v>12989.44</v>
      </c>
      <c r="F34" s="9">
        <f t="shared" si="27"/>
        <v>19242.88</v>
      </c>
      <c r="G34" s="9">
        <f t="shared" si="27"/>
        <v>26458.880000000001</v>
      </c>
      <c r="H34" s="9">
        <f t="shared" si="27"/>
        <v>30999.68</v>
      </c>
      <c r="I34" s="9">
        <f t="shared" si="27"/>
        <v>35907.200000000004</v>
      </c>
      <c r="J34" s="9">
        <f t="shared" si="27"/>
        <v>40686.080000000002</v>
      </c>
      <c r="K34" s="9">
        <f t="shared" si="27"/>
        <v>47047.68</v>
      </c>
      <c r="L34" s="9">
        <f t="shared" si="27"/>
        <v>55329.919999999998</v>
      </c>
      <c r="M34" s="9">
        <f t="shared" si="27"/>
        <v>61167.360000000001</v>
      </c>
      <c r="N34" s="9">
        <f t="shared" si="27"/>
        <v>67953.919999999998</v>
      </c>
      <c r="O34" s="9">
        <f t="shared" si="27"/>
        <v>77211.520000000004</v>
      </c>
      <c r="P34" s="9">
        <f t="shared" si="27"/>
        <v>86867.839999999997</v>
      </c>
      <c r="Q34" s="9">
        <f t="shared" si="27"/>
        <v>98109.440000000002</v>
      </c>
      <c r="R34" s="9">
        <f t="shared" si="27"/>
        <v>108019.84</v>
      </c>
      <c r="S34" s="9">
        <f t="shared" si="27"/>
        <v>119222.40000000001</v>
      </c>
      <c r="T34" s="9">
        <f t="shared" si="27"/>
        <v>130668.8</v>
      </c>
      <c r="U34" s="9">
        <f t="shared" si="27"/>
        <v>142328.95999999999</v>
      </c>
      <c r="V34" s="9">
        <f t="shared" si="27"/>
        <v>155301.76000000001</v>
      </c>
      <c r="W34" s="9">
        <f t="shared" si="27"/>
        <v>168457.60000000001</v>
      </c>
      <c r="X34" s="9">
        <f t="shared" si="27"/>
        <v>185985.28</v>
      </c>
      <c r="Y34" s="9">
        <f t="shared" si="27"/>
        <v>203932.80000000002</v>
      </c>
      <c r="Z34" s="9">
        <f t="shared" si="27"/>
        <v>224000</v>
      </c>
      <c r="AA34" s="7">
        <v>53</v>
      </c>
    </row>
    <row r="35" spans="1:27" x14ac:dyDescent="0.25">
      <c r="A35" s="8">
        <v>54</v>
      </c>
      <c r="B35" s="9">
        <f>B6*0.62</f>
        <v>3100</v>
      </c>
      <c r="C35" s="9">
        <f t="shared" ref="C35:Z35" si="28">C6*0.62</f>
        <v>4826.7</v>
      </c>
      <c r="D35" s="9">
        <f t="shared" si="28"/>
        <v>7456.74</v>
      </c>
      <c r="E35" s="9">
        <f t="shared" si="28"/>
        <v>12583.52</v>
      </c>
      <c r="F35" s="9">
        <f t="shared" si="28"/>
        <v>18641.54</v>
      </c>
      <c r="G35" s="9">
        <f t="shared" si="28"/>
        <v>25632.04</v>
      </c>
      <c r="H35" s="9">
        <f t="shared" si="28"/>
        <v>30030.94</v>
      </c>
      <c r="I35" s="9">
        <f t="shared" si="28"/>
        <v>34785.1</v>
      </c>
      <c r="J35" s="9">
        <f t="shared" si="28"/>
        <v>39414.639999999999</v>
      </c>
      <c r="K35" s="9">
        <f t="shared" si="28"/>
        <v>45577.440000000002</v>
      </c>
      <c r="L35" s="9">
        <f t="shared" si="28"/>
        <v>53600.86</v>
      </c>
      <c r="M35" s="9">
        <f t="shared" si="28"/>
        <v>59255.88</v>
      </c>
      <c r="N35" s="9">
        <f t="shared" si="28"/>
        <v>65830.36</v>
      </c>
      <c r="O35" s="9">
        <f t="shared" si="28"/>
        <v>74798.66</v>
      </c>
      <c r="P35" s="9">
        <f t="shared" si="28"/>
        <v>84153.22</v>
      </c>
      <c r="Q35" s="9">
        <f t="shared" si="28"/>
        <v>95043.520000000004</v>
      </c>
      <c r="R35" s="9">
        <f t="shared" si="28"/>
        <v>104644.22</v>
      </c>
      <c r="S35" s="9">
        <f t="shared" si="28"/>
        <v>115496.7</v>
      </c>
      <c r="T35" s="9">
        <f t="shared" si="28"/>
        <v>126585.4</v>
      </c>
      <c r="U35" s="9">
        <f t="shared" si="28"/>
        <v>137881.18</v>
      </c>
      <c r="V35" s="9">
        <f t="shared" si="28"/>
        <v>150448.57999999999</v>
      </c>
      <c r="W35" s="9">
        <f t="shared" si="28"/>
        <v>163193.29999999999</v>
      </c>
      <c r="X35" s="9">
        <f t="shared" si="28"/>
        <v>180173.24</v>
      </c>
      <c r="Y35" s="9">
        <f t="shared" si="28"/>
        <v>197559.9</v>
      </c>
      <c r="Z35" s="9">
        <f t="shared" si="28"/>
        <v>217000</v>
      </c>
      <c r="AA35" s="7">
        <v>54</v>
      </c>
    </row>
    <row r="36" spans="1:27" x14ac:dyDescent="0.25">
      <c r="A36" s="8">
        <v>55</v>
      </c>
      <c r="B36" s="9">
        <f>B6*0.6</f>
        <v>3000</v>
      </c>
      <c r="C36" s="9">
        <f t="shared" ref="C36:Z36" si="29">C6*0.6</f>
        <v>4671</v>
      </c>
      <c r="D36" s="9">
        <f t="shared" si="29"/>
        <v>7216.2</v>
      </c>
      <c r="E36" s="9">
        <f t="shared" si="29"/>
        <v>12177.6</v>
      </c>
      <c r="F36" s="9">
        <f t="shared" si="29"/>
        <v>18040.2</v>
      </c>
      <c r="G36" s="9">
        <f t="shared" si="29"/>
        <v>24805.200000000001</v>
      </c>
      <c r="H36" s="9">
        <f t="shared" si="29"/>
        <v>29062.2</v>
      </c>
      <c r="I36" s="9">
        <f t="shared" si="29"/>
        <v>33663</v>
      </c>
      <c r="J36" s="9">
        <f t="shared" si="29"/>
        <v>38143.199999999997</v>
      </c>
      <c r="K36" s="9">
        <f t="shared" si="29"/>
        <v>44107.199999999997</v>
      </c>
      <c r="L36" s="9">
        <f t="shared" si="29"/>
        <v>51871.799999999996</v>
      </c>
      <c r="M36" s="9">
        <f t="shared" si="29"/>
        <v>57344.4</v>
      </c>
      <c r="N36" s="9">
        <f t="shared" si="29"/>
        <v>63706.799999999996</v>
      </c>
      <c r="O36" s="9">
        <f t="shared" si="29"/>
        <v>72385.8</v>
      </c>
      <c r="P36" s="9">
        <f t="shared" si="29"/>
        <v>81438.599999999991</v>
      </c>
      <c r="Q36" s="9">
        <f t="shared" si="29"/>
        <v>91977.599999999991</v>
      </c>
      <c r="R36" s="9">
        <f t="shared" si="29"/>
        <v>101268.59999999999</v>
      </c>
      <c r="S36" s="9">
        <f t="shared" si="29"/>
        <v>111771</v>
      </c>
      <c r="T36" s="9">
        <f t="shared" si="29"/>
        <v>122502</v>
      </c>
      <c r="U36" s="9">
        <f t="shared" si="29"/>
        <v>133433.4</v>
      </c>
      <c r="V36" s="9">
        <f t="shared" si="29"/>
        <v>145595.4</v>
      </c>
      <c r="W36" s="9">
        <f t="shared" si="29"/>
        <v>157929</v>
      </c>
      <c r="X36" s="9">
        <f t="shared" si="29"/>
        <v>174361.19999999998</v>
      </c>
      <c r="Y36" s="9">
        <f t="shared" si="29"/>
        <v>191187</v>
      </c>
      <c r="Z36" s="9">
        <f t="shared" si="29"/>
        <v>210000</v>
      </c>
      <c r="AA36" s="7">
        <v>55</v>
      </c>
    </row>
    <row r="37" spans="1:27" x14ac:dyDescent="0.25">
      <c r="A37" s="8">
        <v>56</v>
      </c>
      <c r="B37" s="9">
        <f>B6*0.56</f>
        <v>2800.0000000000005</v>
      </c>
      <c r="C37" s="9">
        <f t="shared" ref="C37:Z37" si="30">C6*0.56</f>
        <v>4359.6000000000004</v>
      </c>
      <c r="D37" s="9">
        <f t="shared" si="30"/>
        <v>6735.1200000000008</v>
      </c>
      <c r="E37" s="9">
        <f t="shared" si="30"/>
        <v>11365.76</v>
      </c>
      <c r="F37" s="9">
        <f t="shared" si="30"/>
        <v>16837.52</v>
      </c>
      <c r="G37" s="9">
        <f t="shared" si="30"/>
        <v>23151.52</v>
      </c>
      <c r="H37" s="9">
        <f t="shared" si="30"/>
        <v>27124.720000000001</v>
      </c>
      <c r="I37" s="9">
        <f t="shared" si="30"/>
        <v>31418.800000000003</v>
      </c>
      <c r="J37" s="9">
        <f t="shared" si="30"/>
        <v>35600.320000000007</v>
      </c>
      <c r="K37" s="9">
        <f t="shared" si="30"/>
        <v>41166.720000000001</v>
      </c>
      <c r="L37" s="9">
        <f t="shared" si="30"/>
        <v>48413.680000000008</v>
      </c>
      <c r="M37" s="9">
        <f t="shared" si="30"/>
        <v>53521.440000000002</v>
      </c>
      <c r="N37" s="9">
        <f t="shared" si="30"/>
        <v>59459.680000000008</v>
      </c>
      <c r="O37" s="9">
        <f t="shared" si="30"/>
        <v>67560.08</v>
      </c>
      <c r="P37" s="9">
        <f t="shared" si="30"/>
        <v>76009.36</v>
      </c>
      <c r="Q37" s="9">
        <f t="shared" si="30"/>
        <v>85845.760000000009</v>
      </c>
      <c r="R37" s="9">
        <f t="shared" si="30"/>
        <v>94517.360000000015</v>
      </c>
      <c r="S37" s="9">
        <f t="shared" si="30"/>
        <v>104319.6</v>
      </c>
      <c r="T37" s="9">
        <f t="shared" si="30"/>
        <v>114335.20000000001</v>
      </c>
      <c r="U37" s="9">
        <f t="shared" si="30"/>
        <v>124537.84000000001</v>
      </c>
      <c r="V37" s="9">
        <f t="shared" si="30"/>
        <v>135889.04</v>
      </c>
      <c r="W37" s="9">
        <f t="shared" si="30"/>
        <v>147400.40000000002</v>
      </c>
      <c r="X37" s="9">
        <f t="shared" si="30"/>
        <v>162737.12000000002</v>
      </c>
      <c r="Y37" s="9">
        <f t="shared" si="30"/>
        <v>178441.2</v>
      </c>
      <c r="Z37" s="9">
        <f t="shared" si="30"/>
        <v>196000.00000000003</v>
      </c>
      <c r="AA37" s="7">
        <v>56</v>
      </c>
    </row>
    <row r="38" spans="1:27" x14ac:dyDescent="0.25">
      <c r="A38" s="8">
        <v>57</v>
      </c>
      <c r="B38" s="9">
        <f>B6*0.52</f>
        <v>2600</v>
      </c>
      <c r="C38" s="9">
        <f t="shared" ref="C38:Z38" si="31">C6*0.52</f>
        <v>4048.2000000000003</v>
      </c>
      <c r="D38" s="9">
        <f t="shared" si="31"/>
        <v>6254.04</v>
      </c>
      <c r="E38" s="9">
        <f t="shared" si="31"/>
        <v>10553.92</v>
      </c>
      <c r="F38" s="9">
        <f t="shared" si="31"/>
        <v>15634.84</v>
      </c>
      <c r="G38" s="9">
        <f t="shared" si="31"/>
        <v>21497.84</v>
      </c>
      <c r="H38" s="9">
        <f t="shared" si="31"/>
        <v>25187.24</v>
      </c>
      <c r="I38" s="9">
        <f t="shared" si="31"/>
        <v>29174.600000000002</v>
      </c>
      <c r="J38" s="9">
        <f t="shared" si="31"/>
        <v>33057.440000000002</v>
      </c>
      <c r="K38" s="9">
        <f t="shared" si="31"/>
        <v>38226.239999999998</v>
      </c>
      <c r="L38" s="9">
        <f t="shared" si="31"/>
        <v>44955.560000000005</v>
      </c>
      <c r="M38" s="9">
        <f t="shared" si="31"/>
        <v>49698.48</v>
      </c>
      <c r="N38" s="9">
        <f t="shared" si="31"/>
        <v>55212.560000000005</v>
      </c>
      <c r="O38" s="9">
        <f t="shared" si="31"/>
        <v>62734.36</v>
      </c>
      <c r="P38" s="9">
        <f t="shared" si="31"/>
        <v>70580.12</v>
      </c>
      <c r="Q38" s="9">
        <f t="shared" si="31"/>
        <v>79713.919999999998</v>
      </c>
      <c r="R38" s="9">
        <f t="shared" si="31"/>
        <v>87766.12000000001</v>
      </c>
      <c r="S38" s="9">
        <f t="shared" si="31"/>
        <v>96868.2</v>
      </c>
      <c r="T38" s="9">
        <f t="shared" si="31"/>
        <v>106168.40000000001</v>
      </c>
      <c r="U38" s="9">
        <f t="shared" si="31"/>
        <v>115642.28</v>
      </c>
      <c r="V38" s="9">
        <f t="shared" si="31"/>
        <v>126182.68000000001</v>
      </c>
      <c r="W38" s="9">
        <f t="shared" si="31"/>
        <v>136871.80000000002</v>
      </c>
      <c r="X38" s="9">
        <f t="shared" si="31"/>
        <v>151113.04</v>
      </c>
      <c r="Y38" s="9">
        <f t="shared" si="31"/>
        <v>165695.4</v>
      </c>
      <c r="Z38" s="9">
        <f t="shared" si="31"/>
        <v>182000</v>
      </c>
      <c r="AA38" s="7">
        <v>57</v>
      </c>
    </row>
    <row r="39" spans="1:27" x14ac:dyDescent="0.25">
      <c r="A39" s="8">
        <v>58</v>
      </c>
      <c r="B39" s="9">
        <f>B6*0.48</f>
        <v>2400</v>
      </c>
      <c r="C39" s="9">
        <f t="shared" ref="C39:Z39" si="32">C6*0.48</f>
        <v>3736.7999999999997</v>
      </c>
      <c r="D39" s="9">
        <f t="shared" si="32"/>
        <v>5772.96</v>
      </c>
      <c r="E39" s="9">
        <f t="shared" si="32"/>
        <v>9742.08</v>
      </c>
      <c r="F39" s="9">
        <f t="shared" si="32"/>
        <v>14432.16</v>
      </c>
      <c r="G39" s="9">
        <f t="shared" si="32"/>
        <v>19844.16</v>
      </c>
      <c r="H39" s="9">
        <f t="shared" si="32"/>
        <v>23249.759999999998</v>
      </c>
      <c r="I39" s="9">
        <f t="shared" si="32"/>
        <v>26930.399999999998</v>
      </c>
      <c r="J39" s="9">
        <f t="shared" si="32"/>
        <v>30514.559999999998</v>
      </c>
      <c r="K39" s="9">
        <f t="shared" si="32"/>
        <v>35285.760000000002</v>
      </c>
      <c r="L39" s="9">
        <f t="shared" si="32"/>
        <v>41497.439999999995</v>
      </c>
      <c r="M39" s="9">
        <f t="shared" si="32"/>
        <v>45875.519999999997</v>
      </c>
      <c r="N39" s="9">
        <f t="shared" si="32"/>
        <v>50965.439999999995</v>
      </c>
      <c r="O39" s="9">
        <f t="shared" si="32"/>
        <v>57908.639999999999</v>
      </c>
      <c r="P39" s="9">
        <f t="shared" si="32"/>
        <v>65150.879999999997</v>
      </c>
      <c r="Q39" s="9">
        <f t="shared" si="32"/>
        <v>73582.080000000002</v>
      </c>
      <c r="R39" s="9">
        <f t="shared" si="32"/>
        <v>81014.87999999999</v>
      </c>
      <c r="S39" s="9">
        <f t="shared" si="32"/>
        <v>89416.8</v>
      </c>
      <c r="T39" s="9">
        <f t="shared" si="32"/>
        <v>98001.599999999991</v>
      </c>
      <c r="U39" s="9">
        <f t="shared" si="32"/>
        <v>106746.72</v>
      </c>
      <c r="V39" s="9">
        <f t="shared" si="32"/>
        <v>116476.31999999999</v>
      </c>
      <c r="W39" s="9">
        <f t="shared" si="32"/>
        <v>126343.2</v>
      </c>
      <c r="X39" s="9">
        <f t="shared" si="32"/>
        <v>139488.95999999999</v>
      </c>
      <c r="Y39" s="9">
        <f t="shared" si="32"/>
        <v>152949.6</v>
      </c>
      <c r="Z39" s="9">
        <f t="shared" si="32"/>
        <v>168000</v>
      </c>
      <c r="AA39" s="7">
        <v>58</v>
      </c>
    </row>
    <row r="40" spans="1:27" x14ac:dyDescent="0.25">
      <c r="A40" s="8">
        <v>59</v>
      </c>
      <c r="B40" s="9">
        <f>B6*0.44</f>
        <v>2200</v>
      </c>
      <c r="C40" s="9">
        <f t="shared" ref="C40:Z40" si="33">C6*0.44</f>
        <v>3425.4</v>
      </c>
      <c r="D40" s="9">
        <f t="shared" si="33"/>
        <v>5291.88</v>
      </c>
      <c r="E40" s="9">
        <f t="shared" si="33"/>
        <v>8930.24</v>
      </c>
      <c r="F40" s="9">
        <f t="shared" si="33"/>
        <v>13229.48</v>
      </c>
      <c r="G40" s="9">
        <f t="shared" si="33"/>
        <v>18190.48</v>
      </c>
      <c r="H40" s="9">
        <f t="shared" si="33"/>
        <v>21312.28</v>
      </c>
      <c r="I40" s="9">
        <f t="shared" si="33"/>
        <v>24686.2</v>
      </c>
      <c r="J40" s="9">
        <f t="shared" si="33"/>
        <v>27971.68</v>
      </c>
      <c r="K40" s="9">
        <f t="shared" si="33"/>
        <v>32345.279999999999</v>
      </c>
      <c r="L40" s="9">
        <f t="shared" si="33"/>
        <v>38039.32</v>
      </c>
      <c r="M40" s="9">
        <f t="shared" si="33"/>
        <v>42052.56</v>
      </c>
      <c r="N40" s="9">
        <f t="shared" si="33"/>
        <v>46718.32</v>
      </c>
      <c r="O40" s="9">
        <f t="shared" si="33"/>
        <v>53082.92</v>
      </c>
      <c r="P40" s="9">
        <f t="shared" si="33"/>
        <v>59721.64</v>
      </c>
      <c r="Q40" s="9">
        <f t="shared" si="33"/>
        <v>67450.240000000005</v>
      </c>
      <c r="R40" s="9">
        <f t="shared" si="33"/>
        <v>74263.64</v>
      </c>
      <c r="S40" s="9">
        <f t="shared" si="33"/>
        <v>81965.399999999994</v>
      </c>
      <c r="T40" s="9">
        <f t="shared" si="33"/>
        <v>89834.8</v>
      </c>
      <c r="U40" s="9">
        <f t="shared" si="33"/>
        <v>97851.16</v>
      </c>
      <c r="V40" s="9">
        <f t="shared" si="33"/>
        <v>106769.96</v>
      </c>
      <c r="W40" s="9">
        <f t="shared" si="33"/>
        <v>115814.6</v>
      </c>
      <c r="X40" s="9">
        <f t="shared" si="33"/>
        <v>127864.88</v>
      </c>
      <c r="Y40" s="9">
        <f t="shared" si="33"/>
        <v>140203.79999999999</v>
      </c>
      <c r="Z40" s="9">
        <f t="shared" si="33"/>
        <v>154000</v>
      </c>
      <c r="AA40" s="7">
        <v>59</v>
      </c>
    </row>
    <row r="41" spans="1:27" x14ac:dyDescent="0.25">
      <c r="A41" s="8">
        <v>60</v>
      </c>
      <c r="B41" s="9">
        <f>B6*0.4</f>
        <v>2000</v>
      </c>
      <c r="C41" s="9">
        <f t="shared" ref="C41:Z41" si="34">C6*0.4</f>
        <v>3114</v>
      </c>
      <c r="D41" s="9">
        <f t="shared" si="34"/>
        <v>4810.8</v>
      </c>
      <c r="E41" s="9">
        <f t="shared" si="34"/>
        <v>8118.4000000000005</v>
      </c>
      <c r="F41" s="9">
        <f t="shared" si="34"/>
        <v>12026.800000000001</v>
      </c>
      <c r="G41" s="9">
        <f t="shared" si="34"/>
        <v>16536.8</v>
      </c>
      <c r="H41" s="9">
        <f t="shared" si="34"/>
        <v>19374.8</v>
      </c>
      <c r="I41" s="9">
        <f t="shared" si="34"/>
        <v>22442</v>
      </c>
      <c r="J41" s="9">
        <f t="shared" si="34"/>
        <v>25428.800000000003</v>
      </c>
      <c r="K41" s="9">
        <f t="shared" si="34"/>
        <v>29404.800000000003</v>
      </c>
      <c r="L41" s="9">
        <f t="shared" si="34"/>
        <v>34581.200000000004</v>
      </c>
      <c r="M41" s="9">
        <f t="shared" si="34"/>
        <v>38229.599999999999</v>
      </c>
      <c r="N41" s="9">
        <f t="shared" si="34"/>
        <v>42471.200000000004</v>
      </c>
      <c r="O41" s="9">
        <f t="shared" si="34"/>
        <v>48257.200000000004</v>
      </c>
      <c r="P41" s="9">
        <f t="shared" si="34"/>
        <v>54292.4</v>
      </c>
      <c r="Q41" s="9">
        <f t="shared" si="34"/>
        <v>61318.400000000001</v>
      </c>
      <c r="R41" s="9">
        <f t="shared" si="34"/>
        <v>67512.400000000009</v>
      </c>
      <c r="S41" s="9">
        <f t="shared" si="34"/>
        <v>74514</v>
      </c>
      <c r="T41" s="9">
        <f t="shared" si="34"/>
        <v>81668</v>
      </c>
      <c r="U41" s="9">
        <f t="shared" si="34"/>
        <v>88955.6</v>
      </c>
      <c r="V41" s="9">
        <f t="shared" si="34"/>
        <v>97063.6</v>
      </c>
      <c r="W41" s="9">
        <f t="shared" si="34"/>
        <v>105286</v>
      </c>
      <c r="X41" s="9">
        <f t="shared" si="34"/>
        <v>116240.8</v>
      </c>
      <c r="Y41" s="9">
        <f t="shared" si="34"/>
        <v>127458</v>
      </c>
      <c r="Z41" s="9">
        <f t="shared" si="34"/>
        <v>140000</v>
      </c>
      <c r="AA41" s="7">
        <v>60</v>
      </c>
    </row>
    <row r="42" spans="1:27" x14ac:dyDescent="0.25">
      <c r="A42" s="8">
        <v>61</v>
      </c>
      <c r="B42" s="9">
        <f>B6*0.36</f>
        <v>1800</v>
      </c>
      <c r="C42" s="9">
        <f t="shared" ref="C42:Z42" si="35">C6*0.36</f>
        <v>2802.6</v>
      </c>
      <c r="D42" s="9">
        <f t="shared" si="35"/>
        <v>4329.72</v>
      </c>
      <c r="E42" s="9">
        <f t="shared" si="35"/>
        <v>7306.5599999999995</v>
      </c>
      <c r="F42" s="9">
        <f t="shared" si="35"/>
        <v>10824.119999999999</v>
      </c>
      <c r="G42" s="9">
        <f t="shared" si="35"/>
        <v>14883.119999999999</v>
      </c>
      <c r="H42" s="9">
        <f t="shared" si="35"/>
        <v>17437.32</v>
      </c>
      <c r="I42" s="9">
        <f t="shared" si="35"/>
        <v>20197.8</v>
      </c>
      <c r="J42" s="9">
        <f t="shared" si="35"/>
        <v>22885.919999999998</v>
      </c>
      <c r="K42" s="9">
        <f t="shared" si="35"/>
        <v>26464.32</v>
      </c>
      <c r="L42" s="9">
        <f t="shared" si="35"/>
        <v>31123.079999999998</v>
      </c>
      <c r="M42" s="9">
        <f t="shared" si="35"/>
        <v>34406.639999999999</v>
      </c>
      <c r="N42" s="9">
        <f t="shared" si="35"/>
        <v>38224.080000000002</v>
      </c>
      <c r="O42" s="9">
        <f t="shared" si="35"/>
        <v>43431.479999999996</v>
      </c>
      <c r="P42" s="9">
        <f t="shared" si="35"/>
        <v>48863.159999999996</v>
      </c>
      <c r="Q42" s="9">
        <f t="shared" si="35"/>
        <v>55186.559999999998</v>
      </c>
      <c r="R42" s="9">
        <f t="shared" si="35"/>
        <v>60761.159999999996</v>
      </c>
      <c r="S42" s="9">
        <f t="shared" si="35"/>
        <v>67062.599999999991</v>
      </c>
      <c r="T42" s="9">
        <f t="shared" si="35"/>
        <v>73501.2</v>
      </c>
      <c r="U42" s="9">
        <f t="shared" si="35"/>
        <v>80060.039999999994</v>
      </c>
      <c r="V42" s="9">
        <f t="shared" si="35"/>
        <v>87357.239999999991</v>
      </c>
      <c r="W42" s="9">
        <f t="shared" si="35"/>
        <v>94757.4</v>
      </c>
      <c r="X42" s="9">
        <f t="shared" si="35"/>
        <v>104616.72</v>
      </c>
      <c r="Y42" s="9">
        <f t="shared" si="35"/>
        <v>114712.2</v>
      </c>
      <c r="Z42" s="9">
        <f t="shared" si="35"/>
        <v>126000</v>
      </c>
      <c r="AA42" s="7">
        <v>61</v>
      </c>
    </row>
    <row r="43" spans="1:27" x14ac:dyDescent="0.25">
      <c r="A43" s="8">
        <v>62</v>
      </c>
      <c r="B43" s="9">
        <f>B6*0.32</f>
        <v>1600</v>
      </c>
      <c r="C43" s="9">
        <f t="shared" ref="C43:Z43" si="36">C6*0.32</f>
        <v>2491.2000000000003</v>
      </c>
      <c r="D43" s="9">
        <f t="shared" si="36"/>
        <v>3848.64</v>
      </c>
      <c r="E43" s="9">
        <f t="shared" si="36"/>
        <v>6494.72</v>
      </c>
      <c r="F43" s="9">
        <f t="shared" si="36"/>
        <v>9621.44</v>
      </c>
      <c r="G43" s="9">
        <f t="shared" si="36"/>
        <v>13229.44</v>
      </c>
      <c r="H43" s="9">
        <f t="shared" si="36"/>
        <v>15499.84</v>
      </c>
      <c r="I43" s="9">
        <f t="shared" si="36"/>
        <v>17953.600000000002</v>
      </c>
      <c r="J43" s="9">
        <f t="shared" si="36"/>
        <v>20343.04</v>
      </c>
      <c r="K43" s="9">
        <f t="shared" si="36"/>
        <v>23523.84</v>
      </c>
      <c r="L43" s="9">
        <f t="shared" si="36"/>
        <v>27664.959999999999</v>
      </c>
      <c r="M43" s="9">
        <f t="shared" si="36"/>
        <v>30583.68</v>
      </c>
      <c r="N43" s="9">
        <f t="shared" si="36"/>
        <v>33976.959999999999</v>
      </c>
      <c r="O43" s="9">
        <f t="shared" si="36"/>
        <v>38605.760000000002</v>
      </c>
      <c r="P43" s="9">
        <f t="shared" si="36"/>
        <v>43433.919999999998</v>
      </c>
      <c r="Q43" s="9">
        <f t="shared" si="36"/>
        <v>49054.720000000001</v>
      </c>
      <c r="R43" s="9">
        <f t="shared" si="36"/>
        <v>54009.919999999998</v>
      </c>
      <c r="S43" s="9">
        <f t="shared" si="36"/>
        <v>59611.200000000004</v>
      </c>
      <c r="T43" s="9">
        <f t="shared" si="36"/>
        <v>65334.400000000001</v>
      </c>
      <c r="U43" s="9">
        <f t="shared" si="36"/>
        <v>71164.479999999996</v>
      </c>
      <c r="V43" s="9">
        <f t="shared" si="36"/>
        <v>77650.880000000005</v>
      </c>
      <c r="W43" s="9">
        <f t="shared" si="36"/>
        <v>84228.800000000003</v>
      </c>
      <c r="X43" s="9">
        <f t="shared" si="36"/>
        <v>92992.639999999999</v>
      </c>
      <c r="Y43" s="9">
        <f t="shared" si="36"/>
        <v>101966.40000000001</v>
      </c>
      <c r="Z43" s="9">
        <f t="shared" si="36"/>
        <v>112000</v>
      </c>
      <c r="AA43" s="7">
        <v>62</v>
      </c>
    </row>
    <row r="44" spans="1:27" x14ac:dyDescent="0.25">
      <c r="A44" s="8">
        <v>63</v>
      </c>
      <c r="B44" s="9">
        <f>B6*0.28</f>
        <v>1400.0000000000002</v>
      </c>
      <c r="C44" s="9">
        <f t="shared" ref="C44:Z44" si="37">C6*0.28</f>
        <v>2179.8000000000002</v>
      </c>
      <c r="D44" s="9">
        <f t="shared" si="37"/>
        <v>3367.5600000000004</v>
      </c>
      <c r="E44" s="9">
        <f t="shared" si="37"/>
        <v>5682.88</v>
      </c>
      <c r="F44" s="9">
        <f t="shared" si="37"/>
        <v>8418.76</v>
      </c>
      <c r="G44" s="9">
        <f t="shared" si="37"/>
        <v>11575.76</v>
      </c>
      <c r="H44" s="9">
        <f t="shared" si="37"/>
        <v>13562.36</v>
      </c>
      <c r="I44" s="9">
        <f t="shared" si="37"/>
        <v>15709.400000000001</v>
      </c>
      <c r="J44" s="9">
        <f t="shared" si="37"/>
        <v>17800.160000000003</v>
      </c>
      <c r="K44" s="9">
        <f t="shared" si="37"/>
        <v>20583.36</v>
      </c>
      <c r="L44" s="9">
        <f t="shared" si="37"/>
        <v>24206.840000000004</v>
      </c>
      <c r="M44" s="9">
        <f t="shared" si="37"/>
        <v>26760.720000000001</v>
      </c>
      <c r="N44" s="9">
        <f t="shared" si="37"/>
        <v>29729.840000000004</v>
      </c>
      <c r="O44" s="9">
        <f t="shared" si="37"/>
        <v>33780.04</v>
      </c>
      <c r="P44" s="9">
        <f t="shared" si="37"/>
        <v>38004.68</v>
      </c>
      <c r="Q44" s="9">
        <f t="shared" si="37"/>
        <v>42922.880000000005</v>
      </c>
      <c r="R44" s="9">
        <f t="shared" si="37"/>
        <v>47258.680000000008</v>
      </c>
      <c r="S44" s="9">
        <f t="shared" si="37"/>
        <v>52159.8</v>
      </c>
      <c r="T44" s="9">
        <f t="shared" si="37"/>
        <v>57167.600000000006</v>
      </c>
      <c r="U44" s="9">
        <f t="shared" si="37"/>
        <v>62268.920000000006</v>
      </c>
      <c r="V44" s="9">
        <f t="shared" si="37"/>
        <v>67944.52</v>
      </c>
      <c r="W44" s="9">
        <f t="shared" si="37"/>
        <v>73700.200000000012</v>
      </c>
      <c r="X44" s="9">
        <f t="shared" si="37"/>
        <v>81368.560000000012</v>
      </c>
      <c r="Y44" s="9">
        <f t="shared" si="37"/>
        <v>89220.6</v>
      </c>
      <c r="Z44" s="9">
        <f t="shared" si="37"/>
        <v>98000.000000000015</v>
      </c>
      <c r="AA44" s="7">
        <v>63</v>
      </c>
    </row>
    <row r="45" spans="1:27" x14ac:dyDescent="0.25">
      <c r="A45" s="8">
        <v>64</v>
      </c>
      <c r="B45" s="9">
        <f>B6*0.24</f>
        <v>1200</v>
      </c>
      <c r="C45" s="9">
        <f t="shared" ref="C45:Z45" si="38">C6*0.24</f>
        <v>1868.3999999999999</v>
      </c>
      <c r="D45" s="9">
        <f t="shared" si="38"/>
        <v>2886.48</v>
      </c>
      <c r="E45" s="9">
        <f t="shared" si="38"/>
        <v>4871.04</v>
      </c>
      <c r="F45" s="9">
        <f t="shared" si="38"/>
        <v>7216.08</v>
      </c>
      <c r="G45" s="9">
        <f t="shared" si="38"/>
        <v>9922.08</v>
      </c>
      <c r="H45" s="9">
        <f t="shared" si="38"/>
        <v>11624.88</v>
      </c>
      <c r="I45" s="9">
        <f t="shared" si="38"/>
        <v>13465.199999999999</v>
      </c>
      <c r="J45" s="9">
        <f t="shared" si="38"/>
        <v>15257.279999999999</v>
      </c>
      <c r="K45" s="9">
        <f t="shared" si="38"/>
        <v>17642.88</v>
      </c>
      <c r="L45" s="9">
        <f t="shared" si="38"/>
        <v>20748.719999999998</v>
      </c>
      <c r="M45" s="9">
        <f t="shared" si="38"/>
        <v>22937.759999999998</v>
      </c>
      <c r="N45" s="9">
        <f t="shared" si="38"/>
        <v>25482.719999999998</v>
      </c>
      <c r="O45" s="9">
        <f t="shared" si="38"/>
        <v>28954.32</v>
      </c>
      <c r="P45" s="9">
        <f t="shared" si="38"/>
        <v>32575.439999999999</v>
      </c>
      <c r="Q45" s="9">
        <f t="shared" si="38"/>
        <v>36791.040000000001</v>
      </c>
      <c r="R45" s="9">
        <f t="shared" si="38"/>
        <v>40507.439999999995</v>
      </c>
      <c r="S45" s="9">
        <f t="shared" si="38"/>
        <v>44708.4</v>
      </c>
      <c r="T45" s="9">
        <f t="shared" si="38"/>
        <v>49000.799999999996</v>
      </c>
      <c r="U45" s="9">
        <f t="shared" si="38"/>
        <v>53373.36</v>
      </c>
      <c r="V45" s="9">
        <f t="shared" si="38"/>
        <v>58238.159999999996</v>
      </c>
      <c r="W45" s="9">
        <f t="shared" si="38"/>
        <v>63171.6</v>
      </c>
      <c r="X45" s="9">
        <f t="shared" si="38"/>
        <v>69744.479999999996</v>
      </c>
      <c r="Y45" s="9">
        <f t="shared" si="38"/>
        <v>76474.8</v>
      </c>
      <c r="Z45" s="9">
        <f t="shared" si="38"/>
        <v>84000</v>
      </c>
      <c r="AA45" s="7">
        <v>64</v>
      </c>
    </row>
    <row r="46" spans="1:27" x14ac:dyDescent="0.25">
      <c r="A46" s="8">
        <v>65</v>
      </c>
      <c r="B46" s="9">
        <f>B6*0.2</f>
        <v>1000</v>
      </c>
      <c r="C46" s="9">
        <f t="shared" ref="C46:Z46" si="39">C6*0.2</f>
        <v>1557</v>
      </c>
      <c r="D46" s="9">
        <f t="shared" si="39"/>
        <v>2405.4</v>
      </c>
      <c r="E46" s="9">
        <f t="shared" si="39"/>
        <v>4059.2000000000003</v>
      </c>
      <c r="F46" s="9">
        <f t="shared" si="39"/>
        <v>6013.4000000000005</v>
      </c>
      <c r="G46" s="9">
        <f t="shared" si="39"/>
        <v>8268.4</v>
      </c>
      <c r="H46" s="9">
        <f t="shared" si="39"/>
        <v>9687.4</v>
      </c>
      <c r="I46" s="9">
        <f t="shared" si="39"/>
        <v>11221</v>
      </c>
      <c r="J46" s="9">
        <f t="shared" si="39"/>
        <v>12714.400000000001</v>
      </c>
      <c r="K46" s="9">
        <f t="shared" si="39"/>
        <v>14702.400000000001</v>
      </c>
      <c r="L46" s="9">
        <f t="shared" si="39"/>
        <v>17290.600000000002</v>
      </c>
      <c r="M46" s="9">
        <f t="shared" si="39"/>
        <v>19114.8</v>
      </c>
      <c r="N46" s="9">
        <f t="shared" si="39"/>
        <v>21235.600000000002</v>
      </c>
      <c r="O46" s="9">
        <f t="shared" si="39"/>
        <v>24128.600000000002</v>
      </c>
      <c r="P46" s="9">
        <f t="shared" si="39"/>
        <v>27146.2</v>
      </c>
      <c r="Q46" s="9">
        <f t="shared" si="39"/>
        <v>30659.200000000001</v>
      </c>
      <c r="R46" s="9">
        <f t="shared" si="39"/>
        <v>33756.200000000004</v>
      </c>
      <c r="S46" s="9">
        <f t="shared" si="39"/>
        <v>37257</v>
      </c>
      <c r="T46" s="9">
        <f t="shared" si="39"/>
        <v>40834</v>
      </c>
      <c r="U46" s="9">
        <f t="shared" si="39"/>
        <v>44477.8</v>
      </c>
      <c r="V46" s="9">
        <f t="shared" si="39"/>
        <v>48531.8</v>
      </c>
      <c r="W46" s="9">
        <f t="shared" si="39"/>
        <v>52643</v>
      </c>
      <c r="X46" s="9">
        <f t="shared" si="39"/>
        <v>58120.4</v>
      </c>
      <c r="Y46" s="9">
        <f t="shared" si="39"/>
        <v>63729</v>
      </c>
      <c r="Z46" s="9">
        <f t="shared" si="39"/>
        <v>70000</v>
      </c>
      <c r="AA46" s="7">
        <v>65</v>
      </c>
    </row>
    <row r="47" spans="1:27" x14ac:dyDescent="0.25">
      <c r="A47" s="8">
        <v>66</v>
      </c>
      <c r="B47" s="9">
        <f>B6*0.16</f>
        <v>800</v>
      </c>
      <c r="C47" s="9">
        <f t="shared" ref="C47:Z47" si="40">C6*0.16</f>
        <v>1245.6000000000001</v>
      </c>
      <c r="D47" s="9">
        <f t="shared" si="40"/>
        <v>1924.32</v>
      </c>
      <c r="E47" s="9">
        <f t="shared" si="40"/>
        <v>3247.36</v>
      </c>
      <c r="F47" s="9">
        <f t="shared" si="40"/>
        <v>4810.72</v>
      </c>
      <c r="G47" s="9">
        <f t="shared" si="40"/>
        <v>6614.72</v>
      </c>
      <c r="H47" s="9">
        <f t="shared" si="40"/>
        <v>7749.92</v>
      </c>
      <c r="I47" s="9">
        <f t="shared" si="40"/>
        <v>8976.8000000000011</v>
      </c>
      <c r="J47" s="9">
        <f t="shared" si="40"/>
        <v>10171.52</v>
      </c>
      <c r="K47" s="9">
        <f t="shared" si="40"/>
        <v>11761.92</v>
      </c>
      <c r="L47" s="9">
        <f t="shared" si="40"/>
        <v>13832.48</v>
      </c>
      <c r="M47" s="9">
        <f t="shared" si="40"/>
        <v>15291.84</v>
      </c>
      <c r="N47" s="9">
        <f t="shared" si="40"/>
        <v>16988.48</v>
      </c>
      <c r="O47" s="9">
        <f t="shared" si="40"/>
        <v>19302.88</v>
      </c>
      <c r="P47" s="9">
        <f t="shared" si="40"/>
        <v>21716.959999999999</v>
      </c>
      <c r="Q47" s="9">
        <f t="shared" si="40"/>
        <v>24527.360000000001</v>
      </c>
      <c r="R47" s="9">
        <f t="shared" si="40"/>
        <v>27004.959999999999</v>
      </c>
      <c r="S47" s="9">
        <f t="shared" si="40"/>
        <v>29805.600000000002</v>
      </c>
      <c r="T47" s="9">
        <f t="shared" si="40"/>
        <v>32667.200000000001</v>
      </c>
      <c r="U47" s="9">
        <f t="shared" si="40"/>
        <v>35582.239999999998</v>
      </c>
      <c r="V47" s="9">
        <f t="shared" si="40"/>
        <v>38825.440000000002</v>
      </c>
      <c r="W47" s="9">
        <f t="shared" si="40"/>
        <v>42114.400000000001</v>
      </c>
      <c r="X47" s="9">
        <f t="shared" si="40"/>
        <v>46496.32</v>
      </c>
      <c r="Y47" s="9">
        <f t="shared" si="40"/>
        <v>50983.200000000004</v>
      </c>
      <c r="Z47" s="9">
        <f t="shared" si="40"/>
        <v>56000</v>
      </c>
      <c r="AA47" s="7">
        <v>66</v>
      </c>
    </row>
    <row r="48" spans="1:27" x14ac:dyDescent="0.25">
      <c r="A48" s="8">
        <v>67</v>
      </c>
      <c r="B48" s="9">
        <f>B6*0.12</f>
        <v>600</v>
      </c>
      <c r="C48" s="9">
        <f t="shared" ref="C48:Z48" si="41">C6*0.12</f>
        <v>934.19999999999993</v>
      </c>
      <c r="D48" s="9">
        <f t="shared" si="41"/>
        <v>1443.24</v>
      </c>
      <c r="E48" s="9">
        <f t="shared" si="41"/>
        <v>2435.52</v>
      </c>
      <c r="F48" s="9">
        <f t="shared" si="41"/>
        <v>3608.04</v>
      </c>
      <c r="G48" s="9">
        <f t="shared" si="41"/>
        <v>4961.04</v>
      </c>
      <c r="H48" s="9">
        <f t="shared" si="41"/>
        <v>5812.44</v>
      </c>
      <c r="I48" s="9">
        <f t="shared" si="41"/>
        <v>6732.5999999999995</v>
      </c>
      <c r="J48" s="9">
        <f t="shared" si="41"/>
        <v>7628.6399999999994</v>
      </c>
      <c r="K48" s="9">
        <f t="shared" si="41"/>
        <v>8821.44</v>
      </c>
      <c r="L48" s="9">
        <f t="shared" si="41"/>
        <v>10374.359999999999</v>
      </c>
      <c r="M48" s="9">
        <f t="shared" si="41"/>
        <v>11468.88</v>
      </c>
      <c r="N48" s="9">
        <f t="shared" si="41"/>
        <v>12741.359999999999</v>
      </c>
      <c r="O48" s="9">
        <f t="shared" si="41"/>
        <v>14477.16</v>
      </c>
      <c r="P48" s="9">
        <f t="shared" si="41"/>
        <v>16287.72</v>
      </c>
      <c r="Q48" s="9">
        <f t="shared" si="41"/>
        <v>18395.52</v>
      </c>
      <c r="R48" s="9">
        <f t="shared" si="41"/>
        <v>20253.719999999998</v>
      </c>
      <c r="S48" s="9">
        <f t="shared" si="41"/>
        <v>22354.2</v>
      </c>
      <c r="T48" s="9">
        <f t="shared" si="41"/>
        <v>24500.399999999998</v>
      </c>
      <c r="U48" s="9">
        <f t="shared" si="41"/>
        <v>26686.68</v>
      </c>
      <c r="V48" s="9">
        <f t="shared" si="41"/>
        <v>29119.079999999998</v>
      </c>
      <c r="W48" s="9">
        <f t="shared" si="41"/>
        <v>31585.8</v>
      </c>
      <c r="X48" s="9">
        <f t="shared" si="41"/>
        <v>34872.239999999998</v>
      </c>
      <c r="Y48" s="9">
        <f t="shared" si="41"/>
        <v>38237.4</v>
      </c>
      <c r="Z48" s="9">
        <f t="shared" si="41"/>
        <v>42000</v>
      </c>
      <c r="AA48" s="7">
        <v>67</v>
      </c>
    </row>
    <row r="49" spans="1:27" x14ac:dyDescent="0.25">
      <c r="A49" s="8">
        <v>68</v>
      </c>
      <c r="B49" s="9">
        <f>B6*0.08</f>
        <v>400</v>
      </c>
      <c r="C49" s="9">
        <f t="shared" ref="C49:Z49" si="42">C6*0.08</f>
        <v>622.80000000000007</v>
      </c>
      <c r="D49" s="9">
        <f t="shared" si="42"/>
        <v>962.16</v>
      </c>
      <c r="E49" s="9">
        <f t="shared" si="42"/>
        <v>1623.68</v>
      </c>
      <c r="F49" s="9">
        <f t="shared" si="42"/>
        <v>2405.36</v>
      </c>
      <c r="G49" s="9">
        <f t="shared" si="42"/>
        <v>3307.36</v>
      </c>
      <c r="H49" s="9">
        <f t="shared" si="42"/>
        <v>3874.96</v>
      </c>
      <c r="I49" s="9">
        <f t="shared" si="42"/>
        <v>4488.4000000000005</v>
      </c>
      <c r="J49" s="9">
        <f t="shared" si="42"/>
        <v>5085.76</v>
      </c>
      <c r="K49" s="9">
        <f t="shared" si="42"/>
        <v>5880.96</v>
      </c>
      <c r="L49" s="9">
        <f t="shared" si="42"/>
        <v>6916.24</v>
      </c>
      <c r="M49" s="9">
        <f t="shared" si="42"/>
        <v>7645.92</v>
      </c>
      <c r="N49" s="9">
        <f t="shared" si="42"/>
        <v>8494.24</v>
      </c>
      <c r="O49" s="9">
        <f t="shared" si="42"/>
        <v>9651.44</v>
      </c>
      <c r="P49" s="9">
        <f t="shared" si="42"/>
        <v>10858.48</v>
      </c>
      <c r="Q49" s="9">
        <f t="shared" si="42"/>
        <v>12263.68</v>
      </c>
      <c r="R49" s="9">
        <f t="shared" si="42"/>
        <v>13502.48</v>
      </c>
      <c r="S49" s="9">
        <f t="shared" si="42"/>
        <v>14902.800000000001</v>
      </c>
      <c r="T49" s="9">
        <f t="shared" si="42"/>
        <v>16333.6</v>
      </c>
      <c r="U49" s="9">
        <f t="shared" si="42"/>
        <v>17791.12</v>
      </c>
      <c r="V49" s="9">
        <f t="shared" si="42"/>
        <v>19412.72</v>
      </c>
      <c r="W49" s="9">
        <f t="shared" si="42"/>
        <v>21057.200000000001</v>
      </c>
      <c r="X49" s="9">
        <f t="shared" si="42"/>
        <v>23248.16</v>
      </c>
      <c r="Y49" s="9">
        <f t="shared" si="42"/>
        <v>25491.600000000002</v>
      </c>
      <c r="Z49" s="9">
        <f t="shared" si="42"/>
        <v>28000</v>
      </c>
      <c r="AA49" s="7">
        <v>68</v>
      </c>
    </row>
    <row r="50" spans="1:27" x14ac:dyDescent="0.25">
      <c r="A50" s="8">
        <v>69</v>
      </c>
      <c r="B50" s="9">
        <f>B6*0.04</f>
        <v>200</v>
      </c>
      <c r="C50" s="9">
        <f t="shared" ref="C50:Z50" si="43">C6*0.04</f>
        <v>311.40000000000003</v>
      </c>
      <c r="D50" s="9">
        <f t="shared" si="43"/>
        <v>481.08</v>
      </c>
      <c r="E50" s="9">
        <f t="shared" si="43"/>
        <v>811.84</v>
      </c>
      <c r="F50" s="9">
        <f t="shared" si="43"/>
        <v>1202.68</v>
      </c>
      <c r="G50" s="9">
        <f t="shared" si="43"/>
        <v>1653.68</v>
      </c>
      <c r="H50" s="9">
        <f t="shared" si="43"/>
        <v>1937.48</v>
      </c>
      <c r="I50" s="9">
        <f t="shared" si="43"/>
        <v>2244.2000000000003</v>
      </c>
      <c r="J50" s="9">
        <f t="shared" si="43"/>
        <v>2542.88</v>
      </c>
      <c r="K50" s="9">
        <f t="shared" si="43"/>
        <v>2940.48</v>
      </c>
      <c r="L50" s="9">
        <f t="shared" si="43"/>
        <v>3458.12</v>
      </c>
      <c r="M50" s="9">
        <f t="shared" si="43"/>
        <v>3822.96</v>
      </c>
      <c r="N50" s="9">
        <f t="shared" si="43"/>
        <v>4247.12</v>
      </c>
      <c r="O50" s="9">
        <f t="shared" si="43"/>
        <v>4825.72</v>
      </c>
      <c r="P50" s="9">
        <f t="shared" si="43"/>
        <v>5429.24</v>
      </c>
      <c r="Q50" s="9">
        <f t="shared" si="43"/>
        <v>6131.84</v>
      </c>
      <c r="R50" s="9">
        <f t="shared" si="43"/>
        <v>6751.24</v>
      </c>
      <c r="S50" s="9">
        <f t="shared" si="43"/>
        <v>7451.4000000000005</v>
      </c>
      <c r="T50" s="9">
        <f t="shared" si="43"/>
        <v>8166.8</v>
      </c>
      <c r="U50" s="9">
        <f t="shared" si="43"/>
        <v>8895.56</v>
      </c>
      <c r="V50" s="9">
        <f t="shared" si="43"/>
        <v>9706.36</v>
      </c>
      <c r="W50" s="9">
        <f t="shared" si="43"/>
        <v>10528.6</v>
      </c>
      <c r="X50" s="9">
        <f t="shared" si="43"/>
        <v>11624.08</v>
      </c>
      <c r="Y50" s="9">
        <f t="shared" si="43"/>
        <v>12745.800000000001</v>
      </c>
      <c r="Z50" s="9">
        <f t="shared" si="43"/>
        <v>14000</v>
      </c>
      <c r="AA50" s="7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1"/>
  <sheetViews>
    <sheetView workbookViewId="0">
      <pane ySplit="5" topLeftCell="A6" activePane="bottomLeft" state="frozen"/>
      <selection pane="bottomLeft" activeCell="AA5" sqref="AA5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6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5" t="s">
        <v>3</v>
      </c>
      <c r="B6" s="6">
        <v>5107</v>
      </c>
      <c r="C6" s="6">
        <v>7951</v>
      </c>
      <c r="D6" s="6">
        <v>12283</v>
      </c>
      <c r="E6" s="6">
        <v>20727</v>
      </c>
      <c r="F6" s="6">
        <v>30705</v>
      </c>
      <c r="G6" s="6">
        <v>42220</v>
      </c>
      <c r="H6" s="6">
        <v>49465</v>
      </c>
      <c r="I6" s="6">
        <v>57296</v>
      </c>
      <c r="J6" s="6">
        <v>64921</v>
      </c>
      <c r="K6" s="6">
        <v>75072</v>
      </c>
      <c r="L6" s="6">
        <v>88288</v>
      </c>
      <c r="M6" s="6">
        <v>97602</v>
      </c>
      <c r="N6" s="6">
        <v>108431</v>
      </c>
      <c r="O6" s="6">
        <v>123203</v>
      </c>
      <c r="P6" s="6">
        <v>138611</v>
      </c>
      <c r="Q6" s="6">
        <v>156549</v>
      </c>
      <c r="R6" s="6">
        <v>172362</v>
      </c>
      <c r="S6" s="6">
        <v>190238</v>
      </c>
      <c r="T6" s="6">
        <v>208502</v>
      </c>
      <c r="U6" s="6">
        <v>227107</v>
      </c>
      <c r="V6" s="6">
        <v>247808</v>
      </c>
      <c r="W6" s="6">
        <v>268800</v>
      </c>
      <c r="X6" s="6">
        <v>296768</v>
      </c>
      <c r="Y6" s="6">
        <v>325406</v>
      </c>
      <c r="Z6" s="6">
        <v>357426</v>
      </c>
      <c r="AA6" s="7" t="s">
        <v>3</v>
      </c>
    </row>
    <row r="7" spans="1:27" x14ac:dyDescent="0.25">
      <c r="A7" s="8">
        <v>26</v>
      </c>
      <c r="B7" s="9">
        <f>B6*0.99</f>
        <v>5055.93</v>
      </c>
      <c r="C7" s="9">
        <f t="shared" ref="C7:Z7" si="0">C6*0.99</f>
        <v>7871.49</v>
      </c>
      <c r="D7" s="9">
        <f t="shared" si="0"/>
        <v>12160.17</v>
      </c>
      <c r="E7" s="9">
        <f t="shared" si="0"/>
        <v>20519.73</v>
      </c>
      <c r="F7" s="9">
        <f t="shared" si="0"/>
        <v>30397.95</v>
      </c>
      <c r="G7" s="9">
        <f t="shared" si="0"/>
        <v>41797.800000000003</v>
      </c>
      <c r="H7" s="9">
        <f t="shared" si="0"/>
        <v>48970.35</v>
      </c>
      <c r="I7" s="9">
        <f t="shared" si="0"/>
        <v>56723.040000000001</v>
      </c>
      <c r="J7" s="9">
        <f t="shared" si="0"/>
        <v>64271.79</v>
      </c>
      <c r="K7" s="9">
        <f t="shared" si="0"/>
        <v>74321.279999999999</v>
      </c>
      <c r="L7" s="9">
        <f t="shared" si="0"/>
        <v>87405.119999999995</v>
      </c>
      <c r="M7" s="9">
        <f t="shared" si="0"/>
        <v>96625.98</v>
      </c>
      <c r="N7" s="9">
        <f t="shared" si="0"/>
        <v>107346.69</v>
      </c>
      <c r="O7" s="9">
        <f t="shared" si="0"/>
        <v>121970.97</v>
      </c>
      <c r="P7" s="9">
        <f t="shared" si="0"/>
        <v>137224.88999999998</v>
      </c>
      <c r="Q7" s="9">
        <f t="shared" si="0"/>
        <v>154983.51</v>
      </c>
      <c r="R7" s="9">
        <f t="shared" si="0"/>
        <v>170638.38</v>
      </c>
      <c r="S7" s="9">
        <f t="shared" si="0"/>
        <v>188335.62</v>
      </c>
      <c r="T7" s="9">
        <f t="shared" si="0"/>
        <v>206416.98</v>
      </c>
      <c r="U7" s="9">
        <f t="shared" si="0"/>
        <v>224835.93</v>
      </c>
      <c r="V7" s="9">
        <f t="shared" si="0"/>
        <v>245329.91999999998</v>
      </c>
      <c r="W7" s="9">
        <f t="shared" si="0"/>
        <v>266112</v>
      </c>
      <c r="X7" s="9">
        <f t="shared" si="0"/>
        <v>293800.32000000001</v>
      </c>
      <c r="Y7" s="9">
        <f t="shared" si="0"/>
        <v>322151.94</v>
      </c>
      <c r="Z7" s="9">
        <f t="shared" si="0"/>
        <v>353851.74</v>
      </c>
      <c r="AA7" s="7">
        <v>26</v>
      </c>
    </row>
    <row r="8" spans="1:27" x14ac:dyDescent="0.25">
      <c r="A8" s="8">
        <v>27</v>
      </c>
      <c r="B8" s="9">
        <f>B6*0.98</f>
        <v>5004.8599999999997</v>
      </c>
      <c r="C8" s="9">
        <f t="shared" ref="C8:Z8" si="1">C6*0.98</f>
        <v>7791.98</v>
      </c>
      <c r="D8" s="9">
        <f t="shared" si="1"/>
        <v>12037.34</v>
      </c>
      <c r="E8" s="9">
        <f t="shared" si="1"/>
        <v>20312.46</v>
      </c>
      <c r="F8" s="9">
        <f t="shared" si="1"/>
        <v>30090.899999999998</v>
      </c>
      <c r="G8" s="9">
        <f t="shared" si="1"/>
        <v>41375.599999999999</v>
      </c>
      <c r="H8" s="9">
        <f t="shared" si="1"/>
        <v>48475.7</v>
      </c>
      <c r="I8" s="9">
        <f t="shared" si="1"/>
        <v>56150.080000000002</v>
      </c>
      <c r="J8" s="9">
        <f t="shared" si="1"/>
        <v>63622.58</v>
      </c>
      <c r="K8" s="9">
        <f t="shared" si="1"/>
        <v>73570.559999999998</v>
      </c>
      <c r="L8" s="9">
        <f t="shared" si="1"/>
        <v>86522.240000000005</v>
      </c>
      <c r="M8" s="9">
        <f t="shared" si="1"/>
        <v>95649.959999999992</v>
      </c>
      <c r="N8" s="9">
        <f t="shared" si="1"/>
        <v>106262.38</v>
      </c>
      <c r="O8" s="9">
        <f t="shared" si="1"/>
        <v>120738.94</v>
      </c>
      <c r="P8" s="9">
        <f t="shared" si="1"/>
        <v>135838.78</v>
      </c>
      <c r="Q8" s="9">
        <f t="shared" si="1"/>
        <v>153418.01999999999</v>
      </c>
      <c r="R8" s="9">
        <f t="shared" si="1"/>
        <v>168914.76</v>
      </c>
      <c r="S8" s="9">
        <f t="shared" si="1"/>
        <v>186433.24</v>
      </c>
      <c r="T8" s="9">
        <f t="shared" si="1"/>
        <v>204331.96</v>
      </c>
      <c r="U8" s="9">
        <f t="shared" si="1"/>
        <v>222564.86</v>
      </c>
      <c r="V8" s="9">
        <f t="shared" si="1"/>
        <v>242851.84</v>
      </c>
      <c r="W8" s="9">
        <f t="shared" si="1"/>
        <v>263424</v>
      </c>
      <c r="X8" s="9">
        <f t="shared" si="1"/>
        <v>290832.64000000001</v>
      </c>
      <c r="Y8" s="9">
        <f t="shared" si="1"/>
        <v>318897.88</v>
      </c>
      <c r="Z8" s="9">
        <f t="shared" si="1"/>
        <v>350277.48</v>
      </c>
      <c r="AA8" s="7">
        <v>27</v>
      </c>
    </row>
    <row r="9" spans="1:27" x14ac:dyDescent="0.25">
      <c r="A9" s="8">
        <v>28</v>
      </c>
      <c r="B9" s="9">
        <f>B6*0.97</f>
        <v>4953.79</v>
      </c>
      <c r="C9" s="9">
        <f t="shared" ref="C9:Z9" si="2">C6*0.97</f>
        <v>7712.4699999999993</v>
      </c>
      <c r="D9" s="9">
        <f t="shared" si="2"/>
        <v>11914.51</v>
      </c>
      <c r="E9" s="9">
        <f t="shared" si="2"/>
        <v>20105.189999999999</v>
      </c>
      <c r="F9" s="9">
        <f t="shared" si="2"/>
        <v>29783.85</v>
      </c>
      <c r="G9" s="9">
        <f t="shared" si="2"/>
        <v>40953.4</v>
      </c>
      <c r="H9" s="9">
        <f t="shared" si="2"/>
        <v>47981.049999999996</v>
      </c>
      <c r="I9" s="9">
        <f t="shared" si="2"/>
        <v>55577.119999999995</v>
      </c>
      <c r="J9" s="9">
        <f t="shared" si="2"/>
        <v>62973.369999999995</v>
      </c>
      <c r="K9" s="9">
        <f t="shared" si="2"/>
        <v>72819.839999999997</v>
      </c>
      <c r="L9" s="9">
        <f t="shared" si="2"/>
        <v>85639.360000000001</v>
      </c>
      <c r="M9" s="9">
        <f t="shared" si="2"/>
        <v>94673.94</v>
      </c>
      <c r="N9" s="9">
        <f t="shared" si="2"/>
        <v>105178.06999999999</v>
      </c>
      <c r="O9" s="9">
        <f t="shared" si="2"/>
        <v>119506.91</v>
      </c>
      <c r="P9" s="9">
        <f t="shared" si="2"/>
        <v>134452.66999999998</v>
      </c>
      <c r="Q9" s="9">
        <f t="shared" si="2"/>
        <v>151852.53</v>
      </c>
      <c r="R9" s="9">
        <f t="shared" si="2"/>
        <v>167191.13999999998</v>
      </c>
      <c r="S9" s="9">
        <f t="shared" si="2"/>
        <v>184530.86</v>
      </c>
      <c r="T9" s="9">
        <f t="shared" si="2"/>
        <v>202246.94</v>
      </c>
      <c r="U9" s="9">
        <f t="shared" si="2"/>
        <v>220293.79</v>
      </c>
      <c r="V9" s="9">
        <f t="shared" si="2"/>
        <v>240373.75999999998</v>
      </c>
      <c r="W9" s="9">
        <f t="shared" si="2"/>
        <v>260736</v>
      </c>
      <c r="X9" s="9">
        <f t="shared" si="2"/>
        <v>287864.96000000002</v>
      </c>
      <c r="Y9" s="9">
        <f t="shared" si="2"/>
        <v>315643.82</v>
      </c>
      <c r="Z9" s="9">
        <f t="shared" si="2"/>
        <v>346703.22</v>
      </c>
      <c r="AA9" s="7">
        <v>28</v>
      </c>
    </row>
    <row r="10" spans="1:27" x14ac:dyDescent="0.25">
      <c r="A10" s="8">
        <v>29</v>
      </c>
      <c r="B10" s="9">
        <f>B6*0.96</f>
        <v>4902.72</v>
      </c>
      <c r="C10" s="9">
        <f t="shared" ref="C10:Z10" si="3">C6*0.96</f>
        <v>7632.96</v>
      </c>
      <c r="D10" s="9">
        <f t="shared" si="3"/>
        <v>11791.68</v>
      </c>
      <c r="E10" s="9">
        <f t="shared" si="3"/>
        <v>19897.919999999998</v>
      </c>
      <c r="F10" s="9">
        <f t="shared" si="3"/>
        <v>29476.799999999999</v>
      </c>
      <c r="G10" s="9">
        <f t="shared" si="3"/>
        <v>40531.199999999997</v>
      </c>
      <c r="H10" s="9">
        <f t="shared" si="3"/>
        <v>47486.400000000001</v>
      </c>
      <c r="I10" s="9">
        <f t="shared" si="3"/>
        <v>55004.159999999996</v>
      </c>
      <c r="J10" s="9">
        <f t="shared" si="3"/>
        <v>62324.159999999996</v>
      </c>
      <c r="K10" s="9">
        <f t="shared" si="3"/>
        <v>72069.119999999995</v>
      </c>
      <c r="L10" s="9">
        <f t="shared" si="3"/>
        <v>84756.479999999996</v>
      </c>
      <c r="M10" s="9">
        <f t="shared" si="3"/>
        <v>93697.919999999998</v>
      </c>
      <c r="N10" s="9">
        <f t="shared" si="3"/>
        <v>104093.75999999999</v>
      </c>
      <c r="O10" s="9">
        <f t="shared" si="3"/>
        <v>118274.87999999999</v>
      </c>
      <c r="P10" s="9">
        <f t="shared" si="3"/>
        <v>133066.56</v>
      </c>
      <c r="Q10" s="9">
        <f t="shared" si="3"/>
        <v>150287.04000000001</v>
      </c>
      <c r="R10" s="9">
        <f t="shared" si="3"/>
        <v>165467.51999999999</v>
      </c>
      <c r="S10" s="9">
        <f t="shared" si="3"/>
        <v>182628.47999999998</v>
      </c>
      <c r="T10" s="9">
        <f t="shared" si="3"/>
        <v>200161.91999999998</v>
      </c>
      <c r="U10" s="9">
        <f t="shared" si="3"/>
        <v>218022.72</v>
      </c>
      <c r="V10" s="9">
        <f t="shared" si="3"/>
        <v>237895.67999999999</v>
      </c>
      <c r="W10" s="9">
        <f t="shared" si="3"/>
        <v>258048</v>
      </c>
      <c r="X10" s="9">
        <f t="shared" si="3"/>
        <v>284897.27999999997</v>
      </c>
      <c r="Y10" s="9">
        <f t="shared" si="3"/>
        <v>312389.76000000001</v>
      </c>
      <c r="Z10" s="9">
        <f t="shared" si="3"/>
        <v>343128.95999999996</v>
      </c>
      <c r="AA10" s="7">
        <v>29</v>
      </c>
    </row>
    <row r="11" spans="1:27" x14ac:dyDescent="0.25">
      <c r="A11" s="8">
        <v>30</v>
      </c>
      <c r="B11" s="9">
        <f>B6*0.95</f>
        <v>4851.6499999999996</v>
      </c>
      <c r="C11" s="9">
        <f t="shared" ref="C11:Z11" si="4">C6*0.95</f>
        <v>7553.45</v>
      </c>
      <c r="D11" s="9">
        <f t="shared" si="4"/>
        <v>11668.849999999999</v>
      </c>
      <c r="E11" s="9">
        <f t="shared" si="4"/>
        <v>19690.649999999998</v>
      </c>
      <c r="F11" s="9">
        <f t="shared" si="4"/>
        <v>29169.75</v>
      </c>
      <c r="G11" s="9">
        <f t="shared" si="4"/>
        <v>40109</v>
      </c>
      <c r="H11" s="9">
        <f t="shared" si="4"/>
        <v>46991.75</v>
      </c>
      <c r="I11" s="9">
        <f t="shared" si="4"/>
        <v>54431.199999999997</v>
      </c>
      <c r="J11" s="9">
        <f t="shared" si="4"/>
        <v>61674.95</v>
      </c>
      <c r="K11" s="9">
        <f t="shared" si="4"/>
        <v>71318.399999999994</v>
      </c>
      <c r="L11" s="9">
        <f t="shared" si="4"/>
        <v>83873.599999999991</v>
      </c>
      <c r="M11" s="9">
        <f t="shared" si="4"/>
        <v>92721.9</v>
      </c>
      <c r="N11" s="9">
        <f t="shared" si="4"/>
        <v>103009.45</v>
      </c>
      <c r="O11" s="9">
        <f t="shared" si="4"/>
        <v>117042.84999999999</v>
      </c>
      <c r="P11" s="9">
        <f t="shared" si="4"/>
        <v>131680.44999999998</v>
      </c>
      <c r="Q11" s="9">
        <f t="shared" si="4"/>
        <v>148721.54999999999</v>
      </c>
      <c r="R11" s="9">
        <f t="shared" si="4"/>
        <v>163743.9</v>
      </c>
      <c r="S11" s="9">
        <f t="shared" si="4"/>
        <v>180726.1</v>
      </c>
      <c r="T11" s="9">
        <f t="shared" si="4"/>
        <v>198076.9</v>
      </c>
      <c r="U11" s="9">
        <f t="shared" si="4"/>
        <v>215751.65</v>
      </c>
      <c r="V11" s="9">
        <f t="shared" si="4"/>
        <v>235417.59999999998</v>
      </c>
      <c r="W11" s="9">
        <f t="shared" si="4"/>
        <v>255360</v>
      </c>
      <c r="X11" s="9">
        <f t="shared" si="4"/>
        <v>281929.59999999998</v>
      </c>
      <c r="Y11" s="9">
        <f t="shared" si="4"/>
        <v>309135.7</v>
      </c>
      <c r="Z11" s="9">
        <f t="shared" si="4"/>
        <v>339554.7</v>
      </c>
      <c r="AA11" s="7">
        <v>30</v>
      </c>
    </row>
    <row r="12" spans="1:27" x14ac:dyDescent="0.25">
      <c r="A12" s="8">
        <v>31</v>
      </c>
      <c r="B12" s="9">
        <f>B6*0.94</f>
        <v>4800.58</v>
      </c>
      <c r="C12" s="9">
        <f t="shared" ref="C12:Z12" si="5">C6*0.94</f>
        <v>7473.94</v>
      </c>
      <c r="D12" s="9">
        <f t="shared" si="5"/>
        <v>11546.019999999999</v>
      </c>
      <c r="E12" s="9">
        <f t="shared" si="5"/>
        <v>19483.379999999997</v>
      </c>
      <c r="F12" s="9">
        <f t="shared" si="5"/>
        <v>28862.699999999997</v>
      </c>
      <c r="G12" s="9">
        <f t="shared" si="5"/>
        <v>39686.799999999996</v>
      </c>
      <c r="H12" s="9">
        <f t="shared" si="5"/>
        <v>46497.1</v>
      </c>
      <c r="I12" s="9">
        <f t="shared" si="5"/>
        <v>53858.239999999998</v>
      </c>
      <c r="J12" s="9">
        <f t="shared" si="5"/>
        <v>61025.74</v>
      </c>
      <c r="K12" s="9">
        <f t="shared" si="5"/>
        <v>70567.679999999993</v>
      </c>
      <c r="L12" s="9">
        <f t="shared" si="5"/>
        <v>82990.720000000001</v>
      </c>
      <c r="M12" s="9">
        <f t="shared" si="5"/>
        <v>91745.87999999999</v>
      </c>
      <c r="N12" s="9">
        <f t="shared" si="5"/>
        <v>101925.14</v>
      </c>
      <c r="O12" s="9">
        <f t="shared" si="5"/>
        <v>115810.81999999999</v>
      </c>
      <c r="P12" s="9">
        <f t="shared" si="5"/>
        <v>130294.34</v>
      </c>
      <c r="Q12" s="9">
        <f t="shared" si="5"/>
        <v>147156.06</v>
      </c>
      <c r="R12" s="9">
        <f t="shared" si="5"/>
        <v>162020.28</v>
      </c>
      <c r="S12" s="9">
        <f t="shared" si="5"/>
        <v>178823.72</v>
      </c>
      <c r="T12" s="9">
        <f t="shared" si="5"/>
        <v>195991.87999999998</v>
      </c>
      <c r="U12" s="9">
        <f t="shared" si="5"/>
        <v>213480.58</v>
      </c>
      <c r="V12" s="9">
        <f t="shared" si="5"/>
        <v>232939.51999999999</v>
      </c>
      <c r="W12" s="9">
        <f t="shared" si="5"/>
        <v>252672</v>
      </c>
      <c r="X12" s="9">
        <f t="shared" si="5"/>
        <v>278961.91999999998</v>
      </c>
      <c r="Y12" s="9">
        <f t="shared" si="5"/>
        <v>305881.63999999996</v>
      </c>
      <c r="Z12" s="9">
        <f t="shared" si="5"/>
        <v>335980.44</v>
      </c>
      <c r="AA12" s="7">
        <v>31</v>
      </c>
    </row>
    <row r="13" spans="1:27" x14ac:dyDescent="0.25">
      <c r="A13" s="8">
        <v>32</v>
      </c>
      <c r="B13" s="9">
        <f>B6*0.93</f>
        <v>4749.51</v>
      </c>
      <c r="C13" s="9">
        <f t="shared" ref="C13:Z13" si="6">C6*0.93</f>
        <v>7394.43</v>
      </c>
      <c r="D13" s="9">
        <f t="shared" si="6"/>
        <v>11423.19</v>
      </c>
      <c r="E13" s="9">
        <f t="shared" si="6"/>
        <v>19276.11</v>
      </c>
      <c r="F13" s="9">
        <f t="shared" si="6"/>
        <v>28555.65</v>
      </c>
      <c r="G13" s="9">
        <f t="shared" si="6"/>
        <v>39264.6</v>
      </c>
      <c r="H13" s="9">
        <f t="shared" si="6"/>
        <v>46002.450000000004</v>
      </c>
      <c r="I13" s="9">
        <f t="shared" si="6"/>
        <v>53285.280000000006</v>
      </c>
      <c r="J13" s="9">
        <f t="shared" si="6"/>
        <v>60376.530000000006</v>
      </c>
      <c r="K13" s="9">
        <f t="shared" si="6"/>
        <v>69816.960000000006</v>
      </c>
      <c r="L13" s="9">
        <f t="shared" si="6"/>
        <v>82107.840000000011</v>
      </c>
      <c r="M13" s="9">
        <f t="shared" si="6"/>
        <v>90769.86</v>
      </c>
      <c r="N13" s="9">
        <f t="shared" si="6"/>
        <v>100840.83</v>
      </c>
      <c r="O13" s="9">
        <f t="shared" si="6"/>
        <v>114578.79000000001</v>
      </c>
      <c r="P13" s="9">
        <f t="shared" si="6"/>
        <v>128908.23000000001</v>
      </c>
      <c r="Q13" s="9">
        <f t="shared" si="6"/>
        <v>145590.57</v>
      </c>
      <c r="R13" s="9">
        <f t="shared" si="6"/>
        <v>160296.66</v>
      </c>
      <c r="S13" s="9">
        <f t="shared" si="6"/>
        <v>176921.34</v>
      </c>
      <c r="T13" s="9">
        <f t="shared" si="6"/>
        <v>193906.86000000002</v>
      </c>
      <c r="U13" s="9">
        <f t="shared" si="6"/>
        <v>211209.51</v>
      </c>
      <c r="V13" s="9">
        <f t="shared" si="6"/>
        <v>230461.44</v>
      </c>
      <c r="W13" s="9">
        <f t="shared" si="6"/>
        <v>249984</v>
      </c>
      <c r="X13" s="9">
        <f t="shared" si="6"/>
        <v>275994.23999999999</v>
      </c>
      <c r="Y13" s="9">
        <f t="shared" si="6"/>
        <v>302627.58</v>
      </c>
      <c r="Z13" s="9">
        <f t="shared" si="6"/>
        <v>332406.18</v>
      </c>
      <c r="AA13" s="7">
        <v>32</v>
      </c>
    </row>
    <row r="14" spans="1:27" x14ac:dyDescent="0.25">
      <c r="A14" s="8">
        <v>33</v>
      </c>
      <c r="B14" s="9">
        <f>B6*0.92</f>
        <v>4698.4400000000005</v>
      </c>
      <c r="C14" s="9">
        <f t="shared" ref="C14:Z14" si="7">C6*0.92</f>
        <v>7314.92</v>
      </c>
      <c r="D14" s="9">
        <f t="shared" si="7"/>
        <v>11300.36</v>
      </c>
      <c r="E14" s="9">
        <f t="shared" si="7"/>
        <v>19068.84</v>
      </c>
      <c r="F14" s="9">
        <f t="shared" si="7"/>
        <v>28248.600000000002</v>
      </c>
      <c r="G14" s="9">
        <f t="shared" si="7"/>
        <v>38842.400000000001</v>
      </c>
      <c r="H14" s="9">
        <f t="shared" si="7"/>
        <v>45507.8</v>
      </c>
      <c r="I14" s="9">
        <f t="shared" si="7"/>
        <v>52712.32</v>
      </c>
      <c r="J14" s="9">
        <f t="shared" si="7"/>
        <v>59727.32</v>
      </c>
      <c r="K14" s="9">
        <f t="shared" si="7"/>
        <v>69066.240000000005</v>
      </c>
      <c r="L14" s="9">
        <f t="shared" si="7"/>
        <v>81224.960000000006</v>
      </c>
      <c r="M14" s="9">
        <f t="shared" si="7"/>
        <v>89793.840000000011</v>
      </c>
      <c r="N14" s="9">
        <f t="shared" si="7"/>
        <v>99756.52</v>
      </c>
      <c r="O14" s="9">
        <f t="shared" si="7"/>
        <v>113346.76000000001</v>
      </c>
      <c r="P14" s="9">
        <f t="shared" si="7"/>
        <v>127522.12000000001</v>
      </c>
      <c r="Q14" s="9">
        <f t="shared" si="7"/>
        <v>144025.08000000002</v>
      </c>
      <c r="R14" s="9">
        <f t="shared" si="7"/>
        <v>158573.04</v>
      </c>
      <c r="S14" s="9">
        <f t="shared" si="7"/>
        <v>175018.96000000002</v>
      </c>
      <c r="T14" s="9">
        <f t="shared" si="7"/>
        <v>191821.84</v>
      </c>
      <c r="U14" s="9">
        <f t="shared" si="7"/>
        <v>208938.44</v>
      </c>
      <c r="V14" s="9">
        <f t="shared" si="7"/>
        <v>227983.36000000002</v>
      </c>
      <c r="W14" s="9">
        <f t="shared" si="7"/>
        <v>247296</v>
      </c>
      <c r="X14" s="9">
        <f t="shared" si="7"/>
        <v>273026.56</v>
      </c>
      <c r="Y14" s="9">
        <f t="shared" si="7"/>
        <v>299373.52</v>
      </c>
      <c r="Z14" s="9">
        <f t="shared" si="7"/>
        <v>328831.92000000004</v>
      </c>
      <c r="AA14" s="7">
        <v>33</v>
      </c>
    </row>
    <row r="15" spans="1:27" x14ac:dyDescent="0.25">
      <c r="A15" s="8">
        <v>34</v>
      </c>
      <c r="B15" s="9">
        <f>B6*0.91</f>
        <v>4647.37</v>
      </c>
      <c r="C15" s="9">
        <f t="shared" ref="C15:Z15" si="8">C6*0.91</f>
        <v>7235.41</v>
      </c>
      <c r="D15" s="9">
        <f t="shared" si="8"/>
        <v>11177.53</v>
      </c>
      <c r="E15" s="9">
        <f t="shared" si="8"/>
        <v>18861.57</v>
      </c>
      <c r="F15" s="9">
        <f t="shared" si="8"/>
        <v>27941.55</v>
      </c>
      <c r="G15" s="9">
        <f t="shared" si="8"/>
        <v>38420.200000000004</v>
      </c>
      <c r="H15" s="9">
        <f t="shared" si="8"/>
        <v>45013.15</v>
      </c>
      <c r="I15" s="9">
        <f t="shared" si="8"/>
        <v>52139.360000000001</v>
      </c>
      <c r="J15" s="9">
        <f t="shared" si="8"/>
        <v>59078.11</v>
      </c>
      <c r="K15" s="9">
        <f t="shared" si="8"/>
        <v>68315.520000000004</v>
      </c>
      <c r="L15" s="9">
        <f t="shared" si="8"/>
        <v>80342.080000000002</v>
      </c>
      <c r="M15" s="9">
        <f t="shared" si="8"/>
        <v>88817.82</v>
      </c>
      <c r="N15" s="9">
        <f t="shared" si="8"/>
        <v>98672.21</v>
      </c>
      <c r="O15" s="9">
        <f t="shared" si="8"/>
        <v>112114.73000000001</v>
      </c>
      <c r="P15" s="9">
        <f t="shared" si="8"/>
        <v>126136.01000000001</v>
      </c>
      <c r="Q15" s="9">
        <f t="shared" si="8"/>
        <v>142459.59</v>
      </c>
      <c r="R15" s="9">
        <f t="shared" si="8"/>
        <v>156849.42000000001</v>
      </c>
      <c r="S15" s="9">
        <f t="shared" si="8"/>
        <v>173116.58000000002</v>
      </c>
      <c r="T15" s="9">
        <f t="shared" si="8"/>
        <v>189736.82</v>
      </c>
      <c r="U15" s="9">
        <f t="shared" si="8"/>
        <v>206667.37</v>
      </c>
      <c r="V15" s="9">
        <f t="shared" si="8"/>
        <v>225505.28</v>
      </c>
      <c r="W15" s="9">
        <f t="shared" si="8"/>
        <v>244608</v>
      </c>
      <c r="X15" s="9">
        <f t="shared" si="8"/>
        <v>270058.88</v>
      </c>
      <c r="Y15" s="9">
        <f t="shared" si="8"/>
        <v>296119.46000000002</v>
      </c>
      <c r="Z15" s="9">
        <f t="shared" si="8"/>
        <v>325257.66000000003</v>
      </c>
      <c r="AA15" s="7">
        <v>34</v>
      </c>
    </row>
    <row r="16" spans="1:27" x14ac:dyDescent="0.25">
      <c r="A16" s="8">
        <v>35</v>
      </c>
      <c r="B16" s="9">
        <f>B6*0.9</f>
        <v>4596.3</v>
      </c>
      <c r="C16" s="9">
        <f t="shared" ref="C16:Z16" si="9">C6*0.9</f>
        <v>7155.9000000000005</v>
      </c>
      <c r="D16" s="9">
        <f t="shared" si="9"/>
        <v>11054.7</v>
      </c>
      <c r="E16" s="9">
        <f t="shared" si="9"/>
        <v>18654.3</v>
      </c>
      <c r="F16" s="9">
        <f t="shared" si="9"/>
        <v>27634.5</v>
      </c>
      <c r="G16" s="9">
        <f t="shared" si="9"/>
        <v>37998</v>
      </c>
      <c r="H16" s="9">
        <f t="shared" si="9"/>
        <v>44518.5</v>
      </c>
      <c r="I16" s="9">
        <f t="shared" si="9"/>
        <v>51566.400000000001</v>
      </c>
      <c r="J16" s="9">
        <f t="shared" si="9"/>
        <v>58428.9</v>
      </c>
      <c r="K16" s="9">
        <f t="shared" si="9"/>
        <v>67564.800000000003</v>
      </c>
      <c r="L16" s="9">
        <f t="shared" si="9"/>
        <v>79459.199999999997</v>
      </c>
      <c r="M16" s="9">
        <f t="shared" si="9"/>
        <v>87841.8</v>
      </c>
      <c r="N16" s="9">
        <f t="shared" si="9"/>
        <v>97587.900000000009</v>
      </c>
      <c r="O16" s="9">
        <f t="shared" si="9"/>
        <v>110882.7</v>
      </c>
      <c r="P16" s="9">
        <f t="shared" si="9"/>
        <v>124749.90000000001</v>
      </c>
      <c r="Q16" s="9">
        <f t="shared" si="9"/>
        <v>140894.1</v>
      </c>
      <c r="R16" s="9">
        <f t="shared" si="9"/>
        <v>155125.80000000002</v>
      </c>
      <c r="S16" s="9">
        <f t="shared" si="9"/>
        <v>171214.2</v>
      </c>
      <c r="T16" s="9">
        <f t="shared" si="9"/>
        <v>187651.80000000002</v>
      </c>
      <c r="U16" s="9">
        <f t="shared" si="9"/>
        <v>204396.30000000002</v>
      </c>
      <c r="V16" s="9">
        <f t="shared" si="9"/>
        <v>223027.20000000001</v>
      </c>
      <c r="W16" s="9">
        <f t="shared" si="9"/>
        <v>241920</v>
      </c>
      <c r="X16" s="9">
        <f t="shared" si="9"/>
        <v>267091.20000000001</v>
      </c>
      <c r="Y16" s="9">
        <f t="shared" si="9"/>
        <v>292865.40000000002</v>
      </c>
      <c r="Z16" s="9">
        <f t="shared" si="9"/>
        <v>321683.40000000002</v>
      </c>
      <c r="AA16" s="7">
        <v>35</v>
      </c>
    </row>
    <row r="17" spans="1:27" x14ac:dyDescent="0.25">
      <c r="A17" s="8">
        <v>36</v>
      </c>
      <c r="B17" s="9">
        <f>B6*0.89</f>
        <v>4545.2300000000005</v>
      </c>
      <c r="C17" s="9">
        <f t="shared" ref="C17:Z17" si="10">C6*0.89</f>
        <v>7076.39</v>
      </c>
      <c r="D17" s="9">
        <f t="shared" si="10"/>
        <v>10931.87</v>
      </c>
      <c r="E17" s="9">
        <f t="shared" si="10"/>
        <v>18447.03</v>
      </c>
      <c r="F17" s="9">
        <f t="shared" si="10"/>
        <v>27327.45</v>
      </c>
      <c r="G17" s="9">
        <f t="shared" si="10"/>
        <v>37575.800000000003</v>
      </c>
      <c r="H17" s="9">
        <f t="shared" si="10"/>
        <v>44023.85</v>
      </c>
      <c r="I17" s="9">
        <f t="shared" si="10"/>
        <v>50993.440000000002</v>
      </c>
      <c r="J17" s="9">
        <f t="shared" si="10"/>
        <v>57779.69</v>
      </c>
      <c r="K17" s="9">
        <f t="shared" si="10"/>
        <v>66814.080000000002</v>
      </c>
      <c r="L17" s="9">
        <f t="shared" si="10"/>
        <v>78576.320000000007</v>
      </c>
      <c r="M17" s="9">
        <f t="shared" si="10"/>
        <v>86865.78</v>
      </c>
      <c r="N17" s="9">
        <f t="shared" si="10"/>
        <v>96503.59</v>
      </c>
      <c r="O17" s="9">
        <f t="shared" si="10"/>
        <v>109650.67</v>
      </c>
      <c r="P17" s="9">
        <f t="shared" si="10"/>
        <v>123363.79000000001</v>
      </c>
      <c r="Q17" s="9">
        <f t="shared" si="10"/>
        <v>139328.61000000002</v>
      </c>
      <c r="R17" s="9">
        <f t="shared" si="10"/>
        <v>153402.18</v>
      </c>
      <c r="S17" s="9">
        <f t="shared" si="10"/>
        <v>169311.82</v>
      </c>
      <c r="T17" s="9">
        <f t="shared" si="10"/>
        <v>185566.78</v>
      </c>
      <c r="U17" s="9">
        <f t="shared" si="10"/>
        <v>202125.23</v>
      </c>
      <c r="V17" s="9">
        <f t="shared" si="10"/>
        <v>220549.12</v>
      </c>
      <c r="W17" s="9">
        <f t="shared" si="10"/>
        <v>239232</v>
      </c>
      <c r="X17" s="9">
        <f t="shared" si="10"/>
        <v>264123.52000000002</v>
      </c>
      <c r="Y17" s="9">
        <f t="shared" si="10"/>
        <v>289611.34000000003</v>
      </c>
      <c r="Z17" s="9">
        <f t="shared" si="10"/>
        <v>318109.14</v>
      </c>
      <c r="AA17" s="7">
        <v>36</v>
      </c>
    </row>
    <row r="18" spans="1:27" x14ac:dyDescent="0.25">
      <c r="A18" s="8">
        <v>37</v>
      </c>
      <c r="B18" s="9">
        <f>B6*0.88</f>
        <v>4494.16</v>
      </c>
      <c r="C18" s="9">
        <f t="shared" ref="C18:Z18" si="11">C6*0.88</f>
        <v>6996.88</v>
      </c>
      <c r="D18" s="9">
        <f t="shared" si="11"/>
        <v>10809.04</v>
      </c>
      <c r="E18" s="9">
        <f t="shared" si="11"/>
        <v>18239.759999999998</v>
      </c>
      <c r="F18" s="9">
        <f t="shared" si="11"/>
        <v>27020.400000000001</v>
      </c>
      <c r="G18" s="9">
        <f t="shared" si="11"/>
        <v>37153.599999999999</v>
      </c>
      <c r="H18" s="9">
        <f t="shared" si="11"/>
        <v>43529.2</v>
      </c>
      <c r="I18" s="9">
        <f t="shared" si="11"/>
        <v>50420.480000000003</v>
      </c>
      <c r="J18" s="9">
        <f t="shared" si="11"/>
        <v>57130.48</v>
      </c>
      <c r="K18" s="9">
        <f t="shared" si="11"/>
        <v>66063.360000000001</v>
      </c>
      <c r="L18" s="9">
        <f t="shared" si="11"/>
        <v>77693.440000000002</v>
      </c>
      <c r="M18" s="9">
        <f t="shared" si="11"/>
        <v>85889.76</v>
      </c>
      <c r="N18" s="9">
        <f t="shared" si="11"/>
        <v>95419.28</v>
      </c>
      <c r="O18" s="9">
        <f t="shared" si="11"/>
        <v>108418.64</v>
      </c>
      <c r="P18" s="9">
        <f t="shared" si="11"/>
        <v>121977.68000000001</v>
      </c>
      <c r="Q18" s="9">
        <f t="shared" si="11"/>
        <v>137763.12</v>
      </c>
      <c r="R18" s="9">
        <f t="shared" si="11"/>
        <v>151678.56</v>
      </c>
      <c r="S18" s="9">
        <f t="shared" si="11"/>
        <v>167409.44</v>
      </c>
      <c r="T18" s="9">
        <f t="shared" si="11"/>
        <v>183481.76</v>
      </c>
      <c r="U18" s="9">
        <f t="shared" si="11"/>
        <v>199854.16</v>
      </c>
      <c r="V18" s="9">
        <f t="shared" si="11"/>
        <v>218071.04000000001</v>
      </c>
      <c r="W18" s="9">
        <f t="shared" si="11"/>
        <v>236544</v>
      </c>
      <c r="X18" s="9">
        <f t="shared" si="11"/>
        <v>261155.84</v>
      </c>
      <c r="Y18" s="9">
        <f t="shared" si="11"/>
        <v>286357.28000000003</v>
      </c>
      <c r="Z18" s="9">
        <f t="shared" si="11"/>
        <v>314534.88</v>
      </c>
      <c r="AA18" s="7">
        <v>37</v>
      </c>
    </row>
    <row r="19" spans="1:27" x14ac:dyDescent="0.25">
      <c r="A19" s="8">
        <v>38</v>
      </c>
      <c r="B19" s="9">
        <f>B6*0.87</f>
        <v>4443.09</v>
      </c>
      <c r="C19" s="9">
        <f t="shared" ref="C19:Z19" si="12">C6*0.87</f>
        <v>6917.37</v>
      </c>
      <c r="D19" s="9">
        <f t="shared" si="12"/>
        <v>10686.21</v>
      </c>
      <c r="E19" s="9">
        <f t="shared" si="12"/>
        <v>18032.490000000002</v>
      </c>
      <c r="F19" s="9">
        <f t="shared" si="12"/>
        <v>26713.35</v>
      </c>
      <c r="G19" s="9">
        <f t="shared" si="12"/>
        <v>36731.4</v>
      </c>
      <c r="H19" s="9">
        <f t="shared" si="12"/>
        <v>43034.55</v>
      </c>
      <c r="I19" s="9">
        <f t="shared" si="12"/>
        <v>49847.519999999997</v>
      </c>
      <c r="J19" s="9">
        <f t="shared" si="12"/>
        <v>56481.27</v>
      </c>
      <c r="K19" s="9">
        <f t="shared" si="12"/>
        <v>65312.639999999999</v>
      </c>
      <c r="L19" s="9">
        <f t="shared" si="12"/>
        <v>76810.559999999998</v>
      </c>
      <c r="M19" s="9">
        <f t="shared" si="12"/>
        <v>84913.74</v>
      </c>
      <c r="N19" s="9">
        <f t="shared" si="12"/>
        <v>94334.97</v>
      </c>
      <c r="O19" s="9">
        <f t="shared" si="12"/>
        <v>107186.61</v>
      </c>
      <c r="P19" s="9">
        <f t="shared" si="12"/>
        <v>120591.56999999999</v>
      </c>
      <c r="Q19" s="9">
        <f t="shared" si="12"/>
        <v>136197.63</v>
      </c>
      <c r="R19" s="9">
        <f t="shared" si="12"/>
        <v>149954.94</v>
      </c>
      <c r="S19" s="9">
        <f t="shared" si="12"/>
        <v>165507.06</v>
      </c>
      <c r="T19" s="9">
        <f t="shared" si="12"/>
        <v>181396.74</v>
      </c>
      <c r="U19" s="9">
        <f t="shared" si="12"/>
        <v>197583.09</v>
      </c>
      <c r="V19" s="9">
        <f t="shared" si="12"/>
        <v>215592.95999999999</v>
      </c>
      <c r="W19" s="9">
        <f t="shared" si="12"/>
        <v>233856</v>
      </c>
      <c r="X19" s="9">
        <f t="shared" si="12"/>
        <v>258188.16</v>
      </c>
      <c r="Y19" s="9">
        <f t="shared" si="12"/>
        <v>283103.21999999997</v>
      </c>
      <c r="Z19" s="9">
        <f t="shared" si="12"/>
        <v>310960.62</v>
      </c>
      <c r="AA19" s="7">
        <v>38</v>
      </c>
    </row>
    <row r="20" spans="1:27" x14ac:dyDescent="0.25">
      <c r="A20" s="8">
        <v>39</v>
      </c>
      <c r="B20" s="9">
        <f>B6*0.86</f>
        <v>4392.0199999999995</v>
      </c>
      <c r="C20" s="9">
        <f t="shared" ref="C20:Z20" si="13">C6*0.86</f>
        <v>6837.86</v>
      </c>
      <c r="D20" s="9">
        <f t="shared" si="13"/>
        <v>10563.38</v>
      </c>
      <c r="E20" s="9">
        <f t="shared" si="13"/>
        <v>17825.22</v>
      </c>
      <c r="F20" s="9">
        <f t="shared" si="13"/>
        <v>26406.3</v>
      </c>
      <c r="G20" s="9">
        <f t="shared" si="13"/>
        <v>36309.199999999997</v>
      </c>
      <c r="H20" s="9">
        <f t="shared" si="13"/>
        <v>42539.9</v>
      </c>
      <c r="I20" s="9">
        <f t="shared" si="13"/>
        <v>49274.559999999998</v>
      </c>
      <c r="J20" s="9">
        <f t="shared" si="13"/>
        <v>55832.06</v>
      </c>
      <c r="K20" s="9">
        <f t="shared" si="13"/>
        <v>64561.919999999998</v>
      </c>
      <c r="L20" s="9">
        <f t="shared" si="13"/>
        <v>75927.679999999993</v>
      </c>
      <c r="M20" s="9">
        <f t="shared" si="13"/>
        <v>83937.72</v>
      </c>
      <c r="N20" s="9">
        <f t="shared" si="13"/>
        <v>93250.66</v>
      </c>
      <c r="O20" s="9">
        <f t="shared" si="13"/>
        <v>105954.58</v>
      </c>
      <c r="P20" s="9">
        <f t="shared" si="13"/>
        <v>119205.45999999999</v>
      </c>
      <c r="Q20" s="9">
        <f t="shared" si="13"/>
        <v>134632.13999999998</v>
      </c>
      <c r="R20" s="9">
        <f t="shared" si="13"/>
        <v>148231.32</v>
      </c>
      <c r="S20" s="9">
        <f t="shared" si="13"/>
        <v>163604.68</v>
      </c>
      <c r="T20" s="9">
        <f t="shared" si="13"/>
        <v>179311.72</v>
      </c>
      <c r="U20" s="9">
        <f t="shared" si="13"/>
        <v>195312.02</v>
      </c>
      <c r="V20" s="9">
        <f t="shared" si="13"/>
        <v>213114.88</v>
      </c>
      <c r="W20" s="9">
        <f t="shared" si="13"/>
        <v>231168</v>
      </c>
      <c r="X20" s="9">
        <f t="shared" si="13"/>
        <v>255220.48000000001</v>
      </c>
      <c r="Y20" s="9">
        <f t="shared" si="13"/>
        <v>279849.15999999997</v>
      </c>
      <c r="Z20" s="9">
        <f t="shared" si="13"/>
        <v>307386.36</v>
      </c>
      <c r="AA20" s="7">
        <v>39</v>
      </c>
    </row>
    <row r="21" spans="1:27" x14ac:dyDescent="0.25">
      <c r="A21" s="8">
        <v>40</v>
      </c>
      <c r="B21" s="9">
        <f>B6*0.85</f>
        <v>4340.95</v>
      </c>
      <c r="C21" s="9">
        <f t="shared" ref="C21:Z21" si="14">C6*0.85</f>
        <v>6758.3499999999995</v>
      </c>
      <c r="D21" s="9">
        <f t="shared" si="14"/>
        <v>10440.549999999999</v>
      </c>
      <c r="E21" s="9">
        <f t="shared" si="14"/>
        <v>17617.95</v>
      </c>
      <c r="F21" s="9">
        <f t="shared" si="14"/>
        <v>26099.25</v>
      </c>
      <c r="G21" s="9">
        <f t="shared" si="14"/>
        <v>35887</v>
      </c>
      <c r="H21" s="9">
        <f t="shared" si="14"/>
        <v>42045.25</v>
      </c>
      <c r="I21" s="9">
        <f t="shared" si="14"/>
        <v>48701.599999999999</v>
      </c>
      <c r="J21" s="9">
        <f t="shared" si="14"/>
        <v>55182.85</v>
      </c>
      <c r="K21" s="9">
        <f t="shared" si="14"/>
        <v>63811.199999999997</v>
      </c>
      <c r="L21" s="9">
        <f t="shared" si="14"/>
        <v>75044.800000000003</v>
      </c>
      <c r="M21" s="9">
        <f t="shared" si="14"/>
        <v>82961.7</v>
      </c>
      <c r="N21" s="9">
        <f t="shared" si="14"/>
        <v>92166.349999999991</v>
      </c>
      <c r="O21" s="9">
        <f t="shared" si="14"/>
        <v>104722.55</v>
      </c>
      <c r="P21" s="9">
        <f t="shared" si="14"/>
        <v>117819.34999999999</v>
      </c>
      <c r="Q21" s="9">
        <f t="shared" si="14"/>
        <v>133066.65</v>
      </c>
      <c r="R21" s="9">
        <f t="shared" si="14"/>
        <v>146507.69999999998</v>
      </c>
      <c r="S21" s="9">
        <f t="shared" si="14"/>
        <v>161702.29999999999</v>
      </c>
      <c r="T21" s="9">
        <f t="shared" si="14"/>
        <v>177226.69999999998</v>
      </c>
      <c r="U21" s="9">
        <f t="shared" si="14"/>
        <v>193040.94999999998</v>
      </c>
      <c r="V21" s="9">
        <f t="shared" si="14"/>
        <v>210636.79999999999</v>
      </c>
      <c r="W21" s="9">
        <f t="shared" si="14"/>
        <v>228480</v>
      </c>
      <c r="X21" s="9">
        <f t="shared" si="14"/>
        <v>252252.79999999999</v>
      </c>
      <c r="Y21" s="9">
        <f t="shared" si="14"/>
        <v>276595.09999999998</v>
      </c>
      <c r="Z21" s="9">
        <f t="shared" si="14"/>
        <v>303812.09999999998</v>
      </c>
      <c r="AA21" s="7">
        <v>40</v>
      </c>
    </row>
    <row r="22" spans="1:27" x14ac:dyDescent="0.25">
      <c r="A22" s="8">
        <v>41</v>
      </c>
      <c r="B22" s="9">
        <f>B6*0.84</f>
        <v>4289.88</v>
      </c>
      <c r="C22" s="9">
        <f t="shared" ref="C22:Z22" si="15">C6*0.84</f>
        <v>6678.84</v>
      </c>
      <c r="D22" s="9">
        <f t="shared" si="15"/>
        <v>10317.719999999999</v>
      </c>
      <c r="E22" s="9">
        <f t="shared" si="15"/>
        <v>17410.68</v>
      </c>
      <c r="F22" s="9">
        <f t="shared" si="15"/>
        <v>25792.2</v>
      </c>
      <c r="G22" s="9">
        <f t="shared" si="15"/>
        <v>35464.799999999996</v>
      </c>
      <c r="H22" s="9">
        <f t="shared" si="15"/>
        <v>41550.6</v>
      </c>
      <c r="I22" s="9">
        <f t="shared" si="15"/>
        <v>48128.639999999999</v>
      </c>
      <c r="J22" s="9">
        <f t="shared" si="15"/>
        <v>54533.64</v>
      </c>
      <c r="K22" s="9">
        <f t="shared" si="15"/>
        <v>63060.479999999996</v>
      </c>
      <c r="L22" s="9">
        <f t="shared" si="15"/>
        <v>74161.919999999998</v>
      </c>
      <c r="M22" s="9">
        <f t="shared" si="15"/>
        <v>81985.679999999993</v>
      </c>
      <c r="N22" s="9">
        <f t="shared" si="15"/>
        <v>91082.04</v>
      </c>
      <c r="O22" s="9">
        <f t="shared" si="15"/>
        <v>103490.51999999999</v>
      </c>
      <c r="P22" s="9">
        <f t="shared" si="15"/>
        <v>116433.23999999999</v>
      </c>
      <c r="Q22" s="9">
        <f t="shared" si="15"/>
        <v>131501.16</v>
      </c>
      <c r="R22" s="9">
        <f t="shared" si="15"/>
        <v>144784.07999999999</v>
      </c>
      <c r="S22" s="9">
        <f t="shared" si="15"/>
        <v>159799.91999999998</v>
      </c>
      <c r="T22" s="9">
        <f t="shared" si="15"/>
        <v>175141.68</v>
      </c>
      <c r="U22" s="9">
        <f t="shared" si="15"/>
        <v>190769.88</v>
      </c>
      <c r="V22" s="9">
        <f t="shared" si="15"/>
        <v>208158.72</v>
      </c>
      <c r="W22" s="9">
        <f t="shared" si="15"/>
        <v>225792</v>
      </c>
      <c r="X22" s="9">
        <f t="shared" si="15"/>
        <v>249285.12</v>
      </c>
      <c r="Y22" s="9">
        <f t="shared" si="15"/>
        <v>273341.03999999998</v>
      </c>
      <c r="Z22" s="9">
        <f t="shared" si="15"/>
        <v>300237.83999999997</v>
      </c>
      <c r="AA22" s="7">
        <v>41</v>
      </c>
    </row>
    <row r="23" spans="1:27" x14ac:dyDescent="0.25">
      <c r="A23" s="8">
        <v>42</v>
      </c>
      <c r="B23" s="9">
        <f>B6*0.83</f>
        <v>4238.8099999999995</v>
      </c>
      <c r="C23" s="9">
        <f t="shared" ref="C23:Z23" si="16">C6*0.83</f>
        <v>6599.33</v>
      </c>
      <c r="D23" s="9">
        <f t="shared" si="16"/>
        <v>10194.89</v>
      </c>
      <c r="E23" s="9">
        <f t="shared" si="16"/>
        <v>17203.41</v>
      </c>
      <c r="F23" s="9">
        <f t="shared" si="16"/>
        <v>25485.149999999998</v>
      </c>
      <c r="G23" s="9">
        <f t="shared" si="16"/>
        <v>35042.6</v>
      </c>
      <c r="H23" s="9">
        <f t="shared" si="16"/>
        <v>41055.949999999997</v>
      </c>
      <c r="I23" s="9">
        <f t="shared" si="16"/>
        <v>47555.68</v>
      </c>
      <c r="J23" s="9">
        <f t="shared" si="16"/>
        <v>53884.43</v>
      </c>
      <c r="K23" s="9">
        <f t="shared" si="16"/>
        <v>62309.759999999995</v>
      </c>
      <c r="L23" s="9">
        <f t="shared" si="16"/>
        <v>73279.039999999994</v>
      </c>
      <c r="M23" s="9">
        <f t="shared" si="16"/>
        <v>81009.659999999989</v>
      </c>
      <c r="N23" s="9">
        <f t="shared" si="16"/>
        <v>89997.73</v>
      </c>
      <c r="O23" s="9">
        <f t="shared" si="16"/>
        <v>102258.48999999999</v>
      </c>
      <c r="P23" s="9">
        <f t="shared" si="16"/>
        <v>115047.12999999999</v>
      </c>
      <c r="Q23" s="9">
        <f t="shared" si="16"/>
        <v>129935.67</v>
      </c>
      <c r="R23" s="9">
        <f t="shared" si="16"/>
        <v>143060.46</v>
      </c>
      <c r="S23" s="9">
        <f t="shared" si="16"/>
        <v>157897.53999999998</v>
      </c>
      <c r="T23" s="9">
        <f t="shared" si="16"/>
        <v>173056.66</v>
      </c>
      <c r="U23" s="9">
        <f t="shared" si="16"/>
        <v>188498.81</v>
      </c>
      <c r="V23" s="9">
        <f t="shared" si="16"/>
        <v>205680.63999999998</v>
      </c>
      <c r="W23" s="9">
        <f t="shared" si="16"/>
        <v>223104</v>
      </c>
      <c r="X23" s="9">
        <f t="shared" si="16"/>
        <v>246317.44</v>
      </c>
      <c r="Y23" s="9">
        <f t="shared" si="16"/>
        <v>270086.98</v>
      </c>
      <c r="Z23" s="9">
        <f t="shared" si="16"/>
        <v>296663.57999999996</v>
      </c>
      <c r="AA23" s="7">
        <v>42</v>
      </c>
    </row>
    <row r="24" spans="1:27" x14ac:dyDescent="0.25">
      <c r="A24" s="8">
        <v>43</v>
      </c>
      <c r="B24" s="9">
        <f>B6*0.82</f>
        <v>4187.74</v>
      </c>
      <c r="C24" s="9">
        <f t="shared" ref="C24:Z24" si="17">C6*0.82</f>
        <v>6519.82</v>
      </c>
      <c r="D24" s="9">
        <f t="shared" si="17"/>
        <v>10072.06</v>
      </c>
      <c r="E24" s="9">
        <f t="shared" si="17"/>
        <v>16996.14</v>
      </c>
      <c r="F24" s="9">
        <f t="shared" si="17"/>
        <v>25178.1</v>
      </c>
      <c r="G24" s="9">
        <f t="shared" si="17"/>
        <v>34620.400000000001</v>
      </c>
      <c r="H24" s="9">
        <f t="shared" si="17"/>
        <v>40561.299999999996</v>
      </c>
      <c r="I24" s="9">
        <f t="shared" si="17"/>
        <v>46982.719999999994</v>
      </c>
      <c r="J24" s="9">
        <f t="shared" si="17"/>
        <v>53235.219999999994</v>
      </c>
      <c r="K24" s="9">
        <f t="shared" si="17"/>
        <v>61559.039999999994</v>
      </c>
      <c r="L24" s="9">
        <f t="shared" si="17"/>
        <v>72396.159999999989</v>
      </c>
      <c r="M24" s="9">
        <f t="shared" si="17"/>
        <v>80033.64</v>
      </c>
      <c r="N24" s="9">
        <f t="shared" si="17"/>
        <v>88913.42</v>
      </c>
      <c r="O24" s="9">
        <f t="shared" si="17"/>
        <v>101026.45999999999</v>
      </c>
      <c r="P24" s="9">
        <f t="shared" si="17"/>
        <v>113661.01999999999</v>
      </c>
      <c r="Q24" s="9">
        <f t="shared" si="17"/>
        <v>128370.18</v>
      </c>
      <c r="R24" s="9">
        <f t="shared" si="17"/>
        <v>141336.84</v>
      </c>
      <c r="S24" s="9">
        <f t="shared" si="17"/>
        <v>155995.16</v>
      </c>
      <c r="T24" s="9">
        <f t="shared" si="17"/>
        <v>170971.63999999998</v>
      </c>
      <c r="U24" s="9">
        <f t="shared" si="17"/>
        <v>186227.74</v>
      </c>
      <c r="V24" s="9">
        <f t="shared" si="17"/>
        <v>203202.56</v>
      </c>
      <c r="W24" s="9">
        <f t="shared" si="17"/>
        <v>220416</v>
      </c>
      <c r="X24" s="9">
        <f t="shared" si="17"/>
        <v>243349.75999999998</v>
      </c>
      <c r="Y24" s="9">
        <f t="shared" si="17"/>
        <v>266832.92</v>
      </c>
      <c r="Z24" s="9">
        <f t="shared" si="17"/>
        <v>293089.32</v>
      </c>
      <c r="AA24" s="7">
        <v>43</v>
      </c>
    </row>
    <row r="25" spans="1:27" x14ac:dyDescent="0.25">
      <c r="A25" s="8">
        <v>44</v>
      </c>
      <c r="B25" s="9">
        <f>B6*0.81</f>
        <v>4136.67</v>
      </c>
      <c r="C25" s="9">
        <f t="shared" ref="C25:Z25" si="18">C6*0.81</f>
        <v>6440.31</v>
      </c>
      <c r="D25" s="9">
        <f t="shared" si="18"/>
        <v>9949.2300000000014</v>
      </c>
      <c r="E25" s="9">
        <f t="shared" si="18"/>
        <v>16788.870000000003</v>
      </c>
      <c r="F25" s="9">
        <f t="shared" si="18"/>
        <v>24871.050000000003</v>
      </c>
      <c r="G25" s="9">
        <f t="shared" si="18"/>
        <v>34198.200000000004</v>
      </c>
      <c r="H25" s="9">
        <f t="shared" si="18"/>
        <v>40066.65</v>
      </c>
      <c r="I25" s="9">
        <f t="shared" si="18"/>
        <v>46409.760000000002</v>
      </c>
      <c r="J25" s="9">
        <f t="shared" si="18"/>
        <v>52586.01</v>
      </c>
      <c r="K25" s="9">
        <f t="shared" si="18"/>
        <v>60808.320000000007</v>
      </c>
      <c r="L25" s="9">
        <f t="shared" si="18"/>
        <v>71513.279999999999</v>
      </c>
      <c r="M25" s="9">
        <f t="shared" si="18"/>
        <v>79057.62000000001</v>
      </c>
      <c r="N25" s="9">
        <f t="shared" si="18"/>
        <v>87829.11</v>
      </c>
      <c r="O25" s="9">
        <f t="shared" si="18"/>
        <v>99794.430000000008</v>
      </c>
      <c r="P25" s="9">
        <f t="shared" si="18"/>
        <v>112274.91</v>
      </c>
      <c r="Q25" s="9">
        <f t="shared" si="18"/>
        <v>126804.69</v>
      </c>
      <c r="R25" s="9">
        <f t="shared" si="18"/>
        <v>139613.22</v>
      </c>
      <c r="S25" s="9">
        <f t="shared" si="18"/>
        <v>154092.78</v>
      </c>
      <c r="T25" s="9">
        <f t="shared" si="18"/>
        <v>168886.62000000002</v>
      </c>
      <c r="U25" s="9">
        <f t="shared" si="18"/>
        <v>183956.67</v>
      </c>
      <c r="V25" s="9">
        <f t="shared" si="18"/>
        <v>200724.48000000001</v>
      </c>
      <c r="W25" s="9">
        <f t="shared" si="18"/>
        <v>217728</v>
      </c>
      <c r="X25" s="9">
        <f t="shared" si="18"/>
        <v>240382.08000000002</v>
      </c>
      <c r="Y25" s="9">
        <f t="shared" si="18"/>
        <v>263578.86000000004</v>
      </c>
      <c r="Z25" s="9">
        <f t="shared" si="18"/>
        <v>289515.06</v>
      </c>
      <c r="AA25" s="7">
        <v>44</v>
      </c>
    </row>
    <row r="26" spans="1:27" x14ac:dyDescent="0.25">
      <c r="A26" s="8">
        <v>45</v>
      </c>
      <c r="B26" s="9">
        <f>B6*0.8</f>
        <v>4085.6000000000004</v>
      </c>
      <c r="C26" s="9">
        <f t="shared" ref="C26:Z26" si="19">C6*0.8</f>
        <v>6360.8</v>
      </c>
      <c r="D26" s="9">
        <f t="shared" si="19"/>
        <v>9826.4000000000015</v>
      </c>
      <c r="E26" s="9">
        <f t="shared" si="19"/>
        <v>16581.600000000002</v>
      </c>
      <c r="F26" s="9">
        <f t="shared" si="19"/>
        <v>24564</v>
      </c>
      <c r="G26" s="9">
        <f t="shared" si="19"/>
        <v>33776</v>
      </c>
      <c r="H26" s="9">
        <f t="shared" si="19"/>
        <v>39572</v>
      </c>
      <c r="I26" s="9">
        <f t="shared" si="19"/>
        <v>45836.800000000003</v>
      </c>
      <c r="J26" s="9">
        <f t="shared" si="19"/>
        <v>51936.800000000003</v>
      </c>
      <c r="K26" s="9">
        <f t="shared" si="19"/>
        <v>60057.600000000006</v>
      </c>
      <c r="L26" s="9">
        <f t="shared" si="19"/>
        <v>70630.400000000009</v>
      </c>
      <c r="M26" s="9">
        <f t="shared" si="19"/>
        <v>78081.600000000006</v>
      </c>
      <c r="N26" s="9">
        <f t="shared" si="19"/>
        <v>86744.8</v>
      </c>
      <c r="O26" s="9">
        <f t="shared" si="19"/>
        <v>98562.400000000009</v>
      </c>
      <c r="P26" s="9">
        <f t="shared" si="19"/>
        <v>110888.8</v>
      </c>
      <c r="Q26" s="9">
        <f t="shared" si="19"/>
        <v>125239.20000000001</v>
      </c>
      <c r="R26" s="9">
        <f t="shared" si="19"/>
        <v>137889.60000000001</v>
      </c>
      <c r="S26" s="9">
        <f t="shared" si="19"/>
        <v>152190.39999999999</v>
      </c>
      <c r="T26" s="9">
        <f t="shared" si="19"/>
        <v>166801.60000000001</v>
      </c>
      <c r="U26" s="9">
        <f t="shared" si="19"/>
        <v>181685.6</v>
      </c>
      <c r="V26" s="9">
        <f t="shared" si="19"/>
        <v>198246.40000000002</v>
      </c>
      <c r="W26" s="9">
        <f t="shared" si="19"/>
        <v>215040</v>
      </c>
      <c r="X26" s="9">
        <f t="shared" si="19"/>
        <v>237414.40000000002</v>
      </c>
      <c r="Y26" s="9">
        <f t="shared" si="19"/>
        <v>260324.80000000002</v>
      </c>
      <c r="Z26" s="9">
        <f t="shared" si="19"/>
        <v>285940.8</v>
      </c>
      <c r="AA26" s="7">
        <v>45</v>
      </c>
    </row>
    <row r="27" spans="1:27" x14ac:dyDescent="0.25">
      <c r="A27" s="8">
        <v>46</v>
      </c>
      <c r="B27" s="9">
        <f>B6*0.78</f>
        <v>3983.46</v>
      </c>
      <c r="C27" s="9">
        <f t="shared" ref="C27:Z27" si="20">C6*0.78</f>
        <v>6201.7800000000007</v>
      </c>
      <c r="D27" s="9">
        <f t="shared" si="20"/>
        <v>9580.74</v>
      </c>
      <c r="E27" s="9">
        <f t="shared" si="20"/>
        <v>16167.060000000001</v>
      </c>
      <c r="F27" s="9">
        <f t="shared" si="20"/>
        <v>23949.9</v>
      </c>
      <c r="G27" s="9">
        <f t="shared" si="20"/>
        <v>32931.599999999999</v>
      </c>
      <c r="H27" s="9">
        <f t="shared" si="20"/>
        <v>38582.700000000004</v>
      </c>
      <c r="I27" s="9">
        <f t="shared" si="20"/>
        <v>44690.880000000005</v>
      </c>
      <c r="J27" s="9">
        <f t="shared" si="20"/>
        <v>50638.380000000005</v>
      </c>
      <c r="K27" s="9">
        <f t="shared" si="20"/>
        <v>58556.160000000003</v>
      </c>
      <c r="L27" s="9">
        <f t="shared" si="20"/>
        <v>68864.639999999999</v>
      </c>
      <c r="M27" s="9">
        <f t="shared" si="20"/>
        <v>76129.56</v>
      </c>
      <c r="N27" s="9">
        <f t="shared" si="20"/>
        <v>84576.180000000008</v>
      </c>
      <c r="O27" s="9">
        <f t="shared" si="20"/>
        <v>96098.34</v>
      </c>
      <c r="P27" s="9">
        <f t="shared" si="20"/>
        <v>108116.58</v>
      </c>
      <c r="Q27" s="9">
        <f t="shared" si="20"/>
        <v>122108.22</v>
      </c>
      <c r="R27" s="9">
        <f t="shared" si="20"/>
        <v>134442.36000000002</v>
      </c>
      <c r="S27" s="9">
        <f t="shared" si="20"/>
        <v>148385.64000000001</v>
      </c>
      <c r="T27" s="9">
        <f t="shared" si="20"/>
        <v>162631.56</v>
      </c>
      <c r="U27" s="9">
        <f t="shared" si="20"/>
        <v>177143.46</v>
      </c>
      <c r="V27" s="9">
        <f t="shared" si="20"/>
        <v>193290.24000000002</v>
      </c>
      <c r="W27" s="9">
        <f t="shared" si="20"/>
        <v>209664</v>
      </c>
      <c r="X27" s="9">
        <f t="shared" si="20"/>
        <v>231479.04000000001</v>
      </c>
      <c r="Y27" s="9">
        <f t="shared" si="20"/>
        <v>253816.68000000002</v>
      </c>
      <c r="Z27" s="9">
        <f t="shared" si="20"/>
        <v>278792.28000000003</v>
      </c>
      <c r="AA27" s="7">
        <v>46</v>
      </c>
    </row>
    <row r="28" spans="1:27" x14ac:dyDescent="0.25">
      <c r="A28" s="8">
        <v>47</v>
      </c>
      <c r="B28" s="9">
        <f>B6*0.76</f>
        <v>3881.32</v>
      </c>
      <c r="C28" s="9">
        <f t="shared" ref="C28:Z28" si="21">C6*0.76</f>
        <v>6042.76</v>
      </c>
      <c r="D28" s="9">
        <f t="shared" si="21"/>
        <v>9335.08</v>
      </c>
      <c r="E28" s="9">
        <f t="shared" si="21"/>
        <v>15752.52</v>
      </c>
      <c r="F28" s="9">
        <f t="shared" si="21"/>
        <v>23335.8</v>
      </c>
      <c r="G28" s="9">
        <f t="shared" si="21"/>
        <v>32087.200000000001</v>
      </c>
      <c r="H28" s="9">
        <f t="shared" si="21"/>
        <v>37593.4</v>
      </c>
      <c r="I28" s="9">
        <f t="shared" si="21"/>
        <v>43544.959999999999</v>
      </c>
      <c r="J28" s="9">
        <f t="shared" si="21"/>
        <v>49339.96</v>
      </c>
      <c r="K28" s="9">
        <f t="shared" si="21"/>
        <v>57054.720000000001</v>
      </c>
      <c r="L28" s="9">
        <f t="shared" si="21"/>
        <v>67098.880000000005</v>
      </c>
      <c r="M28" s="9">
        <f t="shared" si="21"/>
        <v>74177.52</v>
      </c>
      <c r="N28" s="9">
        <f t="shared" si="21"/>
        <v>82407.56</v>
      </c>
      <c r="O28" s="9">
        <f t="shared" si="21"/>
        <v>93634.28</v>
      </c>
      <c r="P28" s="9">
        <f t="shared" si="21"/>
        <v>105344.36</v>
      </c>
      <c r="Q28" s="9">
        <f t="shared" si="21"/>
        <v>118977.24</v>
      </c>
      <c r="R28" s="9">
        <f t="shared" si="21"/>
        <v>130995.12</v>
      </c>
      <c r="S28" s="9">
        <f t="shared" si="21"/>
        <v>144580.88</v>
      </c>
      <c r="T28" s="9">
        <f t="shared" si="21"/>
        <v>158461.51999999999</v>
      </c>
      <c r="U28" s="9">
        <f t="shared" si="21"/>
        <v>172601.32</v>
      </c>
      <c r="V28" s="9">
        <f t="shared" si="21"/>
        <v>188334.08000000002</v>
      </c>
      <c r="W28" s="9">
        <f t="shared" si="21"/>
        <v>204288</v>
      </c>
      <c r="X28" s="9">
        <f t="shared" si="21"/>
        <v>225543.67999999999</v>
      </c>
      <c r="Y28" s="9">
        <f t="shared" si="21"/>
        <v>247308.56</v>
      </c>
      <c r="Z28" s="9">
        <f t="shared" si="21"/>
        <v>271643.76</v>
      </c>
      <c r="AA28" s="7">
        <v>47</v>
      </c>
    </row>
    <row r="29" spans="1:27" x14ac:dyDescent="0.25">
      <c r="A29" s="8">
        <v>48</v>
      </c>
      <c r="B29" s="9">
        <f>B6*0.74</f>
        <v>3779.18</v>
      </c>
      <c r="C29" s="9">
        <f t="shared" ref="C29:Z29" si="22">C6*0.74</f>
        <v>5883.74</v>
      </c>
      <c r="D29" s="9">
        <f t="shared" si="22"/>
        <v>9089.42</v>
      </c>
      <c r="E29" s="9">
        <f t="shared" si="22"/>
        <v>15337.98</v>
      </c>
      <c r="F29" s="9">
        <f t="shared" si="22"/>
        <v>22721.7</v>
      </c>
      <c r="G29" s="9">
        <f t="shared" si="22"/>
        <v>31242.799999999999</v>
      </c>
      <c r="H29" s="9">
        <f t="shared" si="22"/>
        <v>36604.1</v>
      </c>
      <c r="I29" s="9">
        <f t="shared" si="22"/>
        <v>42399.040000000001</v>
      </c>
      <c r="J29" s="9">
        <f t="shared" si="22"/>
        <v>48041.54</v>
      </c>
      <c r="K29" s="9">
        <f t="shared" si="22"/>
        <v>55553.279999999999</v>
      </c>
      <c r="L29" s="9">
        <f t="shared" si="22"/>
        <v>65333.120000000003</v>
      </c>
      <c r="M29" s="9">
        <f t="shared" si="22"/>
        <v>72225.48</v>
      </c>
      <c r="N29" s="9">
        <f t="shared" si="22"/>
        <v>80238.94</v>
      </c>
      <c r="O29" s="9">
        <f t="shared" si="22"/>
        <v>91170.22</v>
      </c>
      <c r="P29" s="9">
        <f t="shared" si="22"/>
        <v>102572.14</v>
      </c>
      <c r="Q29" s="9">
        <f t="shared" si="22"/>
        <v>115846.26</v>
      </c>
      <c r="R29" s="9">
        <f t="shared" si="22"/>
        <v>127547.88</v>
      </c>
      <c r="S29" s="9">
        <f t="shared" si="22"/>
        <v>140776.12</v>
      </c>
      <c r="T29" s="9">
        <f t="shared" si="22"/>
        <v>154291.48000000001</v>
      </c>
      <c r="U29" s="9">
        <f t="shared" si="22"/>
        <v>168059.18</v>
      </c>
      <c r="V29" s="9">
        <f t="shared" si="22"/>
        <v>183377.91999999998</v>
      </c>
      <c r="W29" s="9">
        <f t="shared" si="22"/>
        <v>198912</v>
      </c>
      <c r="X29" s="9">
        <f t="shared" si="22"/>
        <v>219608.32000000001</v>
      </c>
      <c r="Y29" s="9">
        <f t="shared" si="22"/>
        <v>240800.44</v>
      </c>
      <c r="Z29" s="9">
        <f t="shared" si="22"/>
        <v>264495.24</v>
      </c>
      <c r="AA29" s="7">
        <v>48</v>
      </c>
    </row>
    <row r="30" spans="1:27" x14ac:dyDescent="0.25">
      <c r="A30" s="8">
        <v>49</v>
      </c>
      <c r="B30" s="9">
        <f>B6*0.72</f>
        <v>3677.04</v>
      </c>
      <c r="C30" s="9">
        <f t="shared" ref="C30:Z30" si="23">C6*0.72</f>
        <v>5724.7199999999993</v>
      </c>
      <c r="D30" s="9">
        <f t="shared" si="23"/>
        <v>8843.76</v>
      </c>
      <c r="E30" s="9">
        <f t="shared" si="23"/>
        <v>14923.439999999999</v>
      </c>
      <c r="F30" s="9">
        <f t="shared" si="23"/>
        <v>22107.599999999999</v>
      </c>
      <c r="G30" s="9">
        <f t="shared" si="23"/>
        <v>30398.399999999998</v>
      </c>
      <c r="H30" s="9">
        <f t="shared" si="23"/>
        <v>35614.799999999996</v>
      </c>
      <c r="I30" s="9">
        <f t="shared" si="23"/>
        <v>41253.119999999995</v>
      </c>
      <c r="J30" s="9">
        <f t="shared" si="23"/>
        <v>46743.119999999995</v>
      </c>
      <c r="K30" s="9">
        <f t="shared" si="23"/>
        <v>54051.839999999997</v>
      </c>
      <c r="L30" s="9">
        <f t="shared" si="23"/>
        <v>63567.360000000001</v>
      </c>
      <c r="M30" s="9">
        <f t="shared" si="23"/>
        <v>70273.440000000002</v>
      </c>
      <c r="N30" s="9">
        <f t="shared" si="23"/>
        <v>78070.319999999992</v>
      </c>
      <c r="O30" s="9">
        <f t="shared" si="23"/>
        <v>88706.16</v>
      </c>
      <c r="P30" s="9">
        <f t="shared" si="23"/>
        <v>99799.92</v>
      </c>
      <c r="Q30" s="9">
        <f t="shared" si="23"/>
        <v>112715.28</v>
      </c>
      <c r="R30" s="9">
        <f t="shared" si="23"/>
        <v>124100.64</v>
      </c>
      <c r="S30" s="9">
        <f t="shared" si="23"/>
        <v>136971.35999999999</v>
      </c>
      <c r="T30" s="9">
        <f t="shared" si="23"/>
        <v>150121.44</v>
      </c>
      <c r="U30" s="9">
        <f t="shared" si="23"/>
        <v>163517.04</v>
      </c>
      <c r="V30" s="9">
        <f t="shared" si="23"/>
        <v>178421.75999999998</v>
      </c>
      <c r="W30" s="9">
        <f t="shared" si="23"/>
        <v>193536</v>
      </c>
      <c r="X30" s="9">
        <f t="shared" si="23"/>
        <v>213672.95999999999</v>
      </c>
      <c r="Y30" s="9">
        <f t="shared" si="23"/>
        <v>234292.31999999998</v>
      </c>
      <c r="Z30" s="9">
        <f t="shared" si="23"/>
        <v>257346.72</v>
      </c>
      <c r="AA30" s="7">
        <v>49</v>
      </c>
    </row>
    <row r="31" spans="1:27" x14ac:dyDescent="0.25">
      <c r="A31" s="8">
        <v>50</v>
      </c>
      <c r="B31" s="9">
        <f>B6*0.7</f>
        <v>3574.8999999999996</v>
      </c>
      <c r="C31" s="9">
        <f t="shared" ref="C31:Z31" si="24">C6*0.7</f>
        <v>5565.7</v>
      </c>
      <c r="D31" s="9">
        <f t="shared" si="24"/>
        <v>8598.0999999999985</v>
      </c>
      <c r="E31" s="9">
        <f t="shared" si="24"/>
        <v>14508.9</v>
      </c>
      <c r="F31" s="9">
        <f t="shared" si="24"/>
        <v>21493.5</v>
      </c>
      <c r="G31" s="9">
        <f t="shared" si="24"/>
        <v>29553.999999999996</v>
      </c>
      <c r="H31" s="9">
        <f t="shared" si="24"/>
        <v>34625.5</v>
      </c>
      <c r="I31" s="9">
        <f t="shared" si="24"/>
        <v>40107.199999999997</v>
      </c>
      <c r="J31" s="9">
        <f t="shared" si="24"/>
        <v>45444.7</v>
      </c>
      <c r="K31" s="9">
        <f t="shared" si="24"/>
        <v>52550.399999999994</v>
      </c>
      <c r="L31" s="9">
        <f t="shared" si="24"/>
        <v>61801.599999999999</v>
      </c>
      <c r="M31" s="9">
        <f t="shared" si="24"/>
        <v>68321.399999999994</v>
      </c>
      <c r="N31" s="9">
        <f t="shared" si="24"/>
        <v>75901.7</v>
      </c>
      <c r="O31" s="9">
        <f t="shared" si="24"/>
        <v>86242.099999999991</v>
      </c>
      <c r="P31" s="9">
        <f t="shared" si="24"/>
        <v>97027.7</v>
      </c>
      <c r="Q31" s="9">
        <f t="shared" si="24"/>
        <v>109584.29999999999</v>
      </c>
      <c r="R31" s="9">
        <f t="shared" si="24"/>
        <v>120653.4</v>
      </c>
      <c r="S31" s="9">
        <f t="shared" si="24"/>
        <v>133166.6</v>
      </c>
      <c r="T31" s="9">
        <f t="shared" si="24"/>
        <v>145951.4</v>
      </c>
      <c r="U31" s="9">
        <f t="shared" si="24"/>
        <v>158974.9</v>
      </c>
      <c r="V31" s="9">
        <f t="shared" si="24"/>
        <v>173465.59999999998</v>
      </c>
      <c r="W31" s="9">
        <f t="shared" si="24"/>
        <v>188160</v>
      </c>
      <c r="X31" s="9">
        <f t="shared" si="24"/>
        <v>207737.59999999998</v>
      </c>
      <c r="Y31" s="9">
        <f t="shared" si="24"/>
        <v>227784.19999999998</v>
      </c>
      <c r="Z31" s="9">
        <f t="shared" si="24"/>
        <v>250198.19999999998</v>
      </c>
      <c r="AA31" s="7">
        <v>50</v>
      </c>
    </row>
    <row r="32" spans="1:27" x14ac:dyDescent="0.25">
      <c r="A32" s="8">
        <v>51</v>
      </c>
      <c r="B32" s="9">
        <f>B6*0.68</f>
        <v>3472.76</v>
      </c>
      <c r="C32" s="9">
        <f t="shared" ref="C32:Z32" si="25">C6*0.68</f>
        <v>5406.68</v>
      </c>
      <c r="D32" s="9">
        <f t="shared" si="25"/>
        <v>8352.44</v>
      </c>
      <c r="E32" s="9">
        <f t="shared" si="25"/>
        <v>14094.36</v>
      </c>
      <c r="F32" s="9">
        <f t="shared" si="25"/>
        <v>20879.400000000001</v>
      </c>
      <c r="G32" s="9">
        <f t="shared" si="25"/>
        <v>28709.600000000002</v>
      </c>
      <c r="H32" s="9">
        <f t="shared" si="25"/>
        <v>33636.200000000004</v>
      </c>
      <c r="I32" s="9">
        <f t="shared" si="25"/>
        <v>38961.280000000006</v>
      </c>
      <c r="J32" s="9">
        <f t="shared" si="25"/>
        <v>44146.280000000006</v>
      </c>
      <c r="K32" s="9">
        <f t="shared" si="25"/>
        <v>51048.960000000006</v>
      </c>
      <c r="L32" s="9">
        <f t="shared" si="25"/>
        <v>60035.840000000004</v>
      </c>
      <c r="M32" s="9">
        <f t="shared" si="25"/>
        <v>66369.36</v>
      </c>
      <c r="N32" s="9">
        <f t="shared" si="25"/>
        <v>73733.08</v>
      </c>
      <c r="O32" s="9">
        <f t="shared" si="25"/>
        <v>83778.040000000008</v>
      </c>
      <c r="P32" s="9">
        <f t="shared" si="25"/>
        <v>94255.48000000001</v>
      </c>
      <c r="Q32" s="9">
        <f t="shared" si="25"/>
        <v>106453.32</v>
      </c>
      <c r="R32" s="9">
        <f t="shared" si="25"/>
        <v>117206.16</v>
      </c>
      <c r="S32" s="9">
        <f t="shared" si="25"/>
        <v>129361.84000000001</v>
      </c>
      <c r="T32" s="9">
        <f t="shared" si="25"/>
        <v>141781.36000000002</v>
      </c>
      <c r="U32" s="9">
        <f t="shared" si="25"/>
        <v>154432.76</v>
      </c>
      <c r="V32" s="9">
        <f t="shared" si="25"/>
        <v>168509.44</v>
      </c>
      <c r="W32" s="9">
        <f t="shared" si="25"/>
        <v>182784</v>
      </c>
      <c r="X32" s="9">
        <f t="shared" si="25"/>
        <v>201802.24000000002</v>
      </c>
      <c r="Y32" s="9">
        <f t="shared" si="25"/>
        <v>221276.08000000002</v>
      </c>
      <c r="Z32" s="9">
        <f t="shared" si="25"/>
        <v>243049.68000000002</v>
      </c>
      <c r="AA32" s="7">
        <v>51</v>
      </c>
    </row>
    <row r="33" spans="1:27" x14ac:dyDescent="0.25">
      <c r="A33" s="8">
        <v>52</v>
      </c>
      <c r="B33" s="9">
        <f>B6*0.66</f>
        <v>3370.6200000000003</v>
      </c>
      <c r="C33" s="9">
        <f t="shared" ref="C33:Z33" si="26">C6*0.66</f>
        <v>5247.66</v>
      </c>
      <c r="D33" s="9">
        <f t="shared" si="26"/>
        <v>8106.7800000000007</v>
      </c>
      <c r="E33" s="9">
        <f t="shared" si="26"/>
        <v>13679.820000000002</v>
      </c>
      <c r="F33" s="9">
        <f t="shared" si="26"/>
        <v>20265.3</v>
      </c>
      <c r="G33" s="9">
        <f t="shared" si="26"/>
        <v>27865.200000000001</v>
      </c>
      <c r="H33" s="9">
        <f t="shared" si="26"/>
        <v>32646.9</v>
      </c>
      <c r="I33" s="9">
        <f t="shared" si="26"/>
        <v>37815.360000000001</v>
      </c>
      <c r="J33" s="9">
        <f t="shared" si="26"/>
        <v>42847.86</v>
      </c>
      <c r="K33" s="9">
        <f t="shared" si="26"/>
        <v>49547.520000000004</v>
      </c>
      <c r="L33" s="9">
        <f t="shared" si="26"/>
        <v>58270.080000000002</v>
      </c>
      <c r="M33" s="9">
        <f t="shared" si="26"/>
        <v>64417.32</v>
      </c>
      <c r="N33" s="9">
        <f t="shared" si="26"/>
        <v>71564.460000000006</v>
      </c>
      <c r="O33" s="9">
        <f t="shared" si="26"/>
        <v>81313.98000000001</v>
      </c>
      <c r="P33" s="9">
        <f t="shared" si="26"/>
        <v>91483.260000000009</v>
      </c>
      <c r="Q33" s="9">
        <f t="shared" si="26"/>
        <v>103322.34000000001</v>
      </c>
      <c r="R33" s="9">
        <f t="shared" si="26"/>
        <v>113758.92</v>
      </c>
      <c r="S33" s="9">
        <f t="shared" si="26"/>
        <v>125557.08</v>
      </c>
      <c r="T33" s="9">
        <f t="shared" si="26"/>
        <v>137611.32</v>
      </c>
      <c r="U33" s="9">
        <f t="shared" si="26"/>
        <v>149890.62</v>
      </c>
      <c r="V33" s="9">
        <f t="shared" si="26"/>
        <v>163553.28</v>
      </c>
      <c r="W33" s="9">
        <f t="shared" si="26"/>
        <v>177408</v>
      </c>
      <c r="X33" s="9">
        <f t="shared" si="26"/>
        <v>195866.88</v>
      </c>
      <c r="Y33" s="9">
        <f t="shared" si="26"/>
        <v>214767.96000000002</v>
      </c>
      <c r="Z33" s="9">
        <f t="shared" si="26"/>
        <v>235901.16</v>
      </c>
      <c r="AA33" s="7">
        <v>52</v>
      </c>
    </row>
    <row r="34" spans="1:27" x14ac:dyDescent="0.25">
      <c r="A34" s="8">
        <v>53</v>
      </c>
      <c r="B34" s="9">
        <f>B6*0.64</f>
        <v>3268.48</v>
      </c>
      <c r="C34" s="9">
        <f t="shared" ref="C34:Z34" si="27">C6*0.64</f>
        <v>5088.6400000000003</v>
      </c>
      <c r="D34" s="9">
        <f t="shared" si="27"/>
        <v>7861.12</v>
      </c>
      <c r="E34" s="9">
        <f t="shared" si="27"/>
        <v>13265.28</v>
      </c>
      <c r="F34" s="9">
        <f t="shared" si="27"/>
        <v>19651.2</v>
      </c>
      <c r="G34" s="9">
        <f t="shared" si="27"/>
        <v>27020.799999999999</v>
      </c>
      <c r="H34" s="9">
        <f t="shared" si="27"/>
        <v>31657.600000000002</v>
      </c>
      <c r="I34" s="9">
        <f t="shared" si="27"/>
        <v>36669.440000000002</v>
      </c>
      <c r="J34" s="9">
        <f t="shared" si="27"/>
        <v>41549.440000000002</v>
      </c>
      <c r="K34" s="9">
        <f t="shared" si="27"/>
        <v>48046.080000000002</v>
      </c>
      <c r="L34" s="9">
        <f t="shared" si="27"/>
        <v>56504.32</v>
      </c>
      <c r="M34" s="9">
        <f t="shared" si="27"/>
        <v>62465.279999999999</v>
      </c>
      <c r="N34" s="9">
        <f t="shared" si="27"/>
        <v>69395.839999999997</v>
      </c>
      <c r="O34" s="9">
        <f t="shared" si="27"/>
        <v>78849.919999999998</v>
      </c>
      <c r="P34" s="9">
        <f t="shared" si="27"/>
        <v>88711.040000000008</v>
      </c>
      <c r="Q34" s="9">
        <f t="shared" si="27"/>
        <v>100191.36</v>
      </c>
      <c r="R34" s="9">
        <f t="shared" si="27"/>
        <v>110311.68000000001</v>
      </c>
      <c r="S34" s="9">
        <f t="shared" si="27"/>
        <v>121752.32000000001</v>
      </c>
      <c r="T34" s="9">
        <f t="shared" si="27"/>
        <v>133441.28</v>
      </c>
      <c r="U34" s="9">
        <f t="shared" si="27"/>
        <v>145348.48000000001</v>
      </c>
      <c r="V34" s="9">
        <f t="shared" si="27"/>
        <v>158597.12</v>
      </c>
      <c r="W34" s="9">
        <f t="shared" si="27"/>
        <v>172032</v>
      </c>
      <c r="X34" s="9">
        <f t="shared" si="27"/>
        <v>189931.51999999999</v>
      </c>
      <c r="Y34" s="9">
        <f t="shared" si="27"/>
        <v>208259.84</v>
      </c>
      <c r="Z34" s="9">
        <f t="shared" si="27"/>
        <v>228752.64000000001</v>
      </c>
      <c r="AA34" s="7">
        <v>53</v>
      </c>
    </row>
    <row r="35" spans="1:27" x14ac:dyDescent="0.25">
      <c r="A35" s="8">
        <v>54</v>
      </c>
      <c r="B35" s="9">
        <f>B6*0.62</f>
        <v>3166.34</v>
      </c>
      <c r="C35" s="9">
        <f t="shared" ref="C35:Z35" si="28">C6*0.62</f>
        <v>4929.62</v>
      </c>
      <c r="D35" s="9">
        <f t="shared" si="28"/>
        <v>7615.46</v>
      </c>
      <c r="E35" s="9">
        <f t="shared" si="28"/>
        <v>12850.74</v>
      </c>
      <c r="F35" s="9">
        <f t="shared" si="28"/>
        <v>19037.099999999999</v>
      </c>
      <c r="G35" s="9">
        <f t="shared" si="28"/>
        <v>26176.400000000001</v>
      </c>
      <c r="H35" s="9">
        <f t="shared" si="28"/>
        <v>30668.3</v>
      </c>
      <c r="I35" s="9">
        <f t="shared" si="28"/>
        <v>35523.519999999997</v>
      </c>
      <c r="J35" s="9">
        <f t="shared" si="28"/>
        <v>40251.019999999997</v>
      </c>
      <c r="K35" s="9">
        <f t="shared" si="28"/>
        <v>46544.639999999999</v>
      </c>
      <c r="L35" s="9">
        <f t="shared" si="28"/>
        <v>54738.559999999998</v>
      </c>
      <c r="M35" s="9">
        <f t="shared" si="28"/>
        <v>60513.24</v>
      </c>
      <c r="N35" s="9">
        <f t="shared" si="28"/>
        <v>67227.22</v>
      </c>
      <c r="O35" s="9">
        <f t="shared" si="28"/>
        <v>76385.86</v>
      </c>
      <c r="P35" s="9">
        <f t="shared" si="28"/>
        <v>85938.819999999992</v>
      </c>
      <c r="Q35" s="9">
        <f t="shared" si="28"/>
        <v>97060.38</v>
      </c>
      <c r="R35" s="9">
        <f t="shared" si="28"/>
        <v>106864.44</v>
      </c>
      <c r="S35" s="9">
        <f t="shared" si="28"/>
        <v>117947.56</v>
      </c>
      <c r="T35" s="9">
        <f t="shared" si="28"/>
        <v>129271.24</v>
      </c>
      <c r="U35" s="9">
        <f t="shared" si="28"/>
        <v>140806.34</v>
      </c>
      <c r="V35" s="9">
        <f t="shared" si="28"/>
        <v>153640.95999999999</v>
      </c>
      <c r="W35" s="9">
        <f t="shared" si="28"/>
        <v>166656</v>
      </c>
      <c r="X35" s="9">
        <f t="shared" si="28"/>
        <v>183996.16</v>
      </c>
      <c r="Y35" s="9">
        <f t="shared" si="28"/>
        <v>201751.72</v>
      </c>
      <c r="Z35" s="9">
        <f t="shared" si="28"/>
        <v>221604.12</v>
      </c>
      <c r="AA35" s="7">
        <v>54</v>
      </c>
    </row>
    <row r="36" spans="1:27" x14ac:dyDescent="0.25">
      <c r="A36" s="8">
        <v>55</v>
      </c>
      <c r="B36" s="9">
        <f>B6*0.6</f>
        <v>3064.2</v>
      </c>
      <c r="C36" s="9">
        <f t="shared" ref="C36:Z36" si="29">C6*0.6</f>
        <v>4770.5999999999995</v>
      </c>
      <c r="D36" s="9">
        <f t="shared" si="29"/>
        <v>7369.7999999999993</v>
      </c>
      <c r="E36" s="9">
        <f t="shared" si="29"/>
        <v>12436.199999999999</v>
      </c>
      <c r="F36" s="9">
        <f t="shared" si="29"/>
        <v>18423</v>
      </c>
      <c r="G36" s="9">
        <f t="shared" si="29"/>
        <v>25332</v>
      </c>
      <c r="H36" s="9">
        <f t="shared" si="29"/>
        <v>29679</v>
      </c>
      <c r="I36" s="9">
        <f t="shared" si="29"/>
        <v>34377.599999999999</v>
      </c>
      <c r="J36" s="9">
        <f t="shared" si="29"/>
        <v>38952.6</v>
      </c>
      <c r="K36" s="9">
        <f t="shared" si="29"/>
        <v>45043.199999999997</v>
      </c>
      <c r="L36" s="9">
        <f t="shared" si="29"/>
        <v>52972.799999999996</v>
      </c>
      <c r="M36" s="9">
        <f t="shared" si="29"/>
        <v>58561.2</v>
      </c>
      <c r="N36" s="9">
        <f t="shared" si="29"/>
        <v>65058.6</v>
      </c>
      <c r="O36" s="9">
        <f t="shared" si="29"/>
        <v>73921.8</v>
      </c>
      <c r="P36" s="9">
        <f t="shared" si="29"/>
        <v>83166.599999999991</v>
      </c>
      <c r="Q36" s="9">
        <f t="shared" si="29"/>
        <v>93929.4</v>
      </c>
      <c r="R36" s="9">
        <f t="shared" si="29"/>
        <v>103417.2</v>
      </c>
      <c r="S36" s="9">
        <f t="shared" si="29"/>
        <v>114142.8</v>
      </c>
      <c r="T36" s="9">
        <f t="shared" si="29"/>
        <v>125101.2</v>
      </c>
      <c r="U36" s="9">
        <f t="shared" si="29"/>
        <v>136264.19999999998</v>
      </c>
      <c r="V36" s="9">
        <f t="shared" si="29"/>
        <v>148684.79999999999</v>
      </c>
      <c r="W36" s="9">
        <f t="shared" si="29"/>
        <v>161280</v>
      </c>
      <c r="X36" s="9">
        <f t="shared" si="29"/>
        <v>178060.79999999999</v>
      </c>
      <c r="Y36" s="9">
        <f t="shared" si="29"/>
        <v>195243.6</v>
      </c>
      <c r="Z36" s="9">
        <f t="shared" si="29"/>
        <v>214455.6</v>
      </c>
      <c r="AA36" s="7">
        <v>55</v>
      </c>
    </row>
    <row r="37" spans="1:27" x14ac:dyDescent="0.25">
      <c r="A37" s="8">
        <v>56</v>
      </c>
      <c r="B37" s="9">
        <f>B6*0.56</f>
        <v>2859.92</v>
      </c>
      <c r="C37" s="9">
        <f t="shared" ref="C37:Z37" si="30">C6*0.56</f>
        <v>4452.5600000000004</v>
      </c>
      <c r="D37" s="9">
        <f t="shared" si="30"/>
        <v>6878.4800000000005</v>
      </c>
      <c r="E37" s="9">
        <f t="shared" si="30"/>
        <v>11607.12</v>
      </c>
      <c r="F37" s="9">
        <f t="shared" si="30"/>
        <v>17194.800000000003</v>
      </c>
      <c r="G37" s="9">
        <f t="shared" si="30"/>
        <v>23643.200000000001</v>
      </c>
      <c r="H37" s="9">
        <f t="shared" si="30"/>
        <v>27700.400000000001</v>
      </c>
      <c r="I37" s="9">
        <f t="shared" si="30"/>
        <v>32085.760000000002</v>
      </c>
      <c r="J37" s="9">
        <f t="shared" si="30"/>
        <v>36355.760000000002</v>
      </c>
      <c r="K37" s="9">
        <f t="shared" si="30"/>
        <v>42040.320000000007</v>
      </c>
      <c r="L37" s="9">
        <f t="shared" si="30"/>
        <v>49441.280000000006</v>
      </c>
      <c r="M37" s="9">
        <f t="shared" si="30"/>
        <v>54657.120000000003</v>
      </c>
      <c r="N37" s="9">
        <f t="shared" si="30"/>
        <v>60721.360000000008</v>
      </c>
      <c r="O37" s="9">
        <f t="shared" si="30"/>
        <v>68993.680000000008</v>
      </c>
      <c r="P37" s="9">
        <f t="shared" si="30"/>
        <v>77622.16</v>
      </c>
      <c r="Q37" s="9">
        <f t="shared" si="30"/>
        <v>87667.44</v>
      </c>
      <c r="R37" s="9">
        <f t="shared" si="30"/>
        <v>96522.720000000016</v>
      </c>
      <c r="S37" s="9">
        <f t="shared" si="30"/>
        <v>106533.28000000001</v>
      </c>
      <c r="T37" s="9">
        <f t="shared" si="30"/>
        <v>116761.12000000001</v>
      </c>
      <c r="U37" s="9">
        <f t="shared" si="30"/>
        <v>127179.92000000001</v>
      </c>
      <c r="V37" s="9">
        <f t="shared" si="30"/>
        <v>138772.48000000001</v>
      </c>
      <c r="W37" s="9">
        <f t="shared" si="30"/>
        <v>150528</v>
      </c>
      <c r="X37" s="9">
        <f t="shared" si="30"/>
        <v>166190.08000000002</v>
      </c>
      <c r="Y37" s="9">
        <f t="shared" si="30"/>
        <v>182227.36000000002</v>
      </c>
      <c r="Z37" s="9">
        <f t="shared" si="30"/>
        <v>200158.56000000003</v>
      </c>
      <c r="AA37" s="7">
        <v>56</v>
      </c>
    </row>
    <row r="38" spans="1:27" x14ac:dyDescent="0.25">
      <c r="A38" s="8">
        <v>57</v>
      </c>
      <c r="B38" s="9">
        <f>B6*0.52</f>
        <v>2655.64</v>
      </c>
      <c r="C38" s="9">
        <f t="shared" ref="C38:Z38" si="31">C6*0.52</f>
        <v>4134.5200000000004</v>
      </c>
      <c r="D38" s="9">
        <f t="shared" si="31"/>
        <v>6387.16</v>
      </c>
      <c r="E38" s="9">
        <f t="shared" si="31"/>
        <v>10778.04</v>
      </c>
      <c r="F38" s="9">
        <f t="shared" si="31"/>
        <v>15966.6</v>
      </c>
      <c r="G38" s="9">
        <f t="shared" si="31"/>
        <v>21954.400000000001</v>
      </c>
      <c r="H38" s="9">
        <f t="shared" si="31"/>
        <v>25721.8</v>
      </c>
      <c r="I38" s="9">
        <f t="shared" si="31"/>
        <v>29793.920000000002</v>
      </c>
      <c r="J38" s="9">
        <f t="shared" si="31"/>
        <v>33758.92</v>
      </c>
      <c r="K38" s="9">
        <f t="shared" si="31"/>
        <v>39037.440000000002</v>
      </c>
      <c r="L38" s="9">
        <f t="shared" si="31"/>
        <v>45909.760000000002</v>
      </c>
      <c r="M38" s="9">
        <f t="shared" si="31"/>
        <v>50753.04</v>
      </c>
      <c r="N38" s="9">
        <f t="shared" si="31"/>
        <v>56384.12</v>
      </c>
      <c r="O38" s="9">
        <f t="shared" si="31"/>
        <v>64065.560000000005</v>
      </c>
      <c r="P38" s="9">
        <f t="shared" si="31"/>
        <v>72077.72</v>
      </c>
      <c r="Q38" s="9">
        <f t="shared" si="31"/>
        <v>81405.48</v>
      </c>
      <c r="R38" s="9">
        <f t="shared" si="31"/>
        <v>89628.24</v>
      </c>
      <c r="S38" s="9">
        <f t="shared" si="31"/>
        <v>98923.760000000009</v>
      </c>
      <c r="T38" s="9">
        <f t="shared" si="31"/>
        <v>108421.04000000001</v>
      </c>
      <c r="U38" s="9">
        <f t="shared" si="31"/>
        <v>118095.64</v>
      </c>
      <c r="V38" s="9">
        <f t="shared" si="31"/>
        <v>128860.16</v>
      </c>
      <c r="W38" s="9">
        <f t="shared" si="31"/>
        <v>139776</v>
      </c>
      <c r="X38" s="9">
        <f t="shared" si="31"/>
        <v>154319.36000000002</v>
      </c>
      <c r="Y38" s="9">
        <f t="shared" si="31"/>
        <v>169211.12</v>
      </c>
      <c r="Z38" s="9">
        <f t="shared" si="31"/>
        <v>185861.52000000002</v>
      </c>
      <c r="AA38" s="7">
        <v>57</v>
      </c>
    </row>
    <row r="39" spans="1:27" x14ac:dyDescent="0.25">
      <c r="A39" s="8">
        <v>58</v>
      </c>
      <c r="B39" s="9">
        <f>B6*0.48</f>
        <v>2451.36</v>
      </c>
      <c r="C39" s="9">
        <f t="shared" ref="C39:Z39" si="32">C6*0.48</f>
        <v>3816.48</v>
      </c>
      <c r="D39" s="9">
        <f t="shared" si="32"/>
        <v>5895.84</v>
      </c>
      <c r="E39" s="9">
        <f t="shared" si="32"/>
        <v>9948.9599999999991</v>
      </c>
      <c r="F39" s="9">
        <f t="shared" si="32"/>
        <v>14738.4</v>
      </c>
      <c r="G39" s="9">
        <f t="shared" si="32"/>
        <v>20265.599999999999</v>
      </c>
      <c r="H39" s="9">
        <f t="shared" si="32"/>
        <v>23743.200000000001</v>
      </c>
      <c r="I39" s="9">
        <f t="shared" si="32"/>
        <v>27502.079999999998</v>
      </c>
      <c r="J39" s="9">
        <f t="shared" si="32"/>
        <v>31162.079999999998</v>
      </c>
      <c r="K39" s="9">
        <f t="shared" si="32"/>
        <v>36034.559999999998</v>
      </c>
      <c r="L39" s="9">
        <f t="shared" si="32"/>
        <v>42378.239999999998</v>
      </c>
      <c r="M39" s="9">
        <f t="shared" si="32"/>
        <v>46848.959999999999</v>
      </c>
      <c r="N39" s="9">
        <f t="shared" si="32"/>
        <v>52046.879999999997</v>
      </c>
      <c r="O39" s="9">
        <f t="shared" si="32"/>
        <v>59137.439999999995</v>
      </c>
      <c r="P39" s="9">
        <f t="shared" si="32"/>
        <v>66533.279999999999</v>
      </c>
      <c r="Q39" s="9">
        <f t="shared" si="32"/>
        <v>75143.520000000004</v>
      </c>
      <c r="R39" s="9">
        <f t="shared" si="32"/>
        <v>82733.759999999995</v>
      </c>
      <c r="S39" s="9">
        <f t="shared" si="32"/>
        <v>91314.239999999991</v>
      </c>
      <c r="T39" s="9">
        <f t="shared" si="32"/>
        <v>100080.95999999999</v>
      </c>
      <c r="U39" s="9">
        <f t="shared" si="32"/>
        <v>109011.36</v>
      </c>
      <c r="V39" s="9">
        <f t="shared" si="32"/>
        <v>118947.84</v>
      </c>
      <c r="W39" s="9">
        <f t="shared" si="32"/>
        <v>129024</v>
      </c>
      <c r="X39" s="9">
        <f t="shared" si="32"/>
        <v>142448.63999999998</v>
      </c>
      <c r="Y39" s="9">
        <f t="shared" si="32"/>
        <v>156194.88</v>
      </c>
      <c r="Z39" s="9">
        <f t="shared" si="32"/>
        <v>171564.47999999998</v>
      </c>
      <c r="AA39" s="7">
        <v>58</v>
      </c>
    </row>
    <row r="40" spans="1:27" x14ac:dyDescent="0.25">
      <c r="A40" s="8">
        <v>59</v>
      </c>
      <c r="B40" s="9">
        <f>B6*0.44</f>
        <v>2247.08</v>
      </c>
      <c r="C40" s="9">
        <f t="shared" ref="C40:Z40" si="33">C6*0.44</f>
        <v>3498.44</v>
      </c>
      <c r="D40" s="9">
        <f t="shared" si="33"/>
        <v>5404.52</v>
      </c>
      <c r="E40" s="9">
        <f t="shared" si="33"/>
        <v>9119.8799999999992</v>
      </c>
      <c r="F40" s="9">
        <f t="shared" si="33"/>
        <v>13510.2</v>
      </c>
      <c r="G40" s="9">
        <f t="shared" si="33"/>
        <v>18576.8</v>
      </c>
      <c r="H40" s="9">
        <f t="shared" si="33"/>
        <v>21764.6</v>
      </c>
      <c r="I40" s="9">
        <f t="shared" si="33"/>
        <v>25210.240000000002</v>
      </c>
      <c r="J40" s="9">
        <f t="shared" si="33"/>
        <v>28565.24</v>
      </c>
      <c r="K40" s="9">
        <f t="shared" si="33"/>
        <v>33031.68</v>
      </c>
      <c r="L40" s="9">
        <f t="shared" si="33"/>
        <v>38846.720000000001</v>
      </c>
      <c r="M40" s="9">
        <f t="shared" si="33"/>
        <v>42944.88</v>
      </c>
      <c r="N40" s="9">
        <f t="shared" si="33"/>
        <v>47709.64</v>
      </c>
      <c r="O40" s="9">
        <f t="shared" si="33"/>
        <v>54209.32</v>
      </c>
      <c r="P40" s="9">
        <f t="shared" si="33"/>
        <v>60988.840000000004</v>
      </c>
      <c r="Q40" s="9">
        <f t="shared" si="33"/>
        <v>68881.56</v>
      </c>
      <c r="R40" s="9">
        <f t="shared" si="33"/>
        <v>75839.28</v>
      </c>
      <c r="S40" s="9">
        <f t="shared" si="33"/>
        <v>83704.72</v>
      </c>
      <c r="T40" s="9">
        <f t="shared" si="33"/>
        <v>91740.88</v>
      </c>
      <c r="U40" s="9">
        <f t="shared" si="33"/>
        <v>99927.08</v>
      </c>
      <c r="V40" s="9">
        <f t="shared" si="33"/>
        <v>109035.52</v>
      </c>
      <c r="W40" s="9">
        <f t="shared" si="33"/>
        <v>118272</v>
      </c>
      <c r="X40" s="9">
        <f t="shared" si="33"/>
        <v>130577.92</v>
      </c>
      <c r="Y40" s="9">
        <f t="shared" si="33"/>
        <v>143178.64000000001</v>
      </c>
      <c r="Z40" s="9">
        <f t="shared" si="33"/>
        <v>157267.44</v>
      </c>
      <c r="AA40" s="7">
        <v>59</v>
      </c>
    </row>
    <row r="41" spans="1:27" x14ac:dyDescent="0.25">
      <c r="A41" s="8">
        <v>60</v>
      </c>
      <c r="B41" s="9">
        <f>B6*0.4</f>
        <v>2042.8000000000002</v>
      </c>
      <c r="C41" s="9">
        <f t="shared" ref="C41:Z41" si="34">C6*0.4</f>
        <v>3180.4</v>
      </c>
      <c r="D41" s="9">
        <f t="shared" si="34"/>
        <v>4913.2000000000007</v>
      </c>
      <c r="E41" s="9">
        <f t="shared" si="34"/>
        <v>8290.8000000000011</v>
      </c>
      <c r="F41" s="9">
        <f t="shared" si="34"/>
        <v>12282</v>
      </c>
      <c r="G41" s="9">
        <f t="shared" si="34"/>
        <v>16888</v>
      </c>
      <c r="H41" s="9">
        <f t="shared" si="34"/>
        <v>19786</v>
      </c>
      <c r="I41" s="9">
        <f t="shared" si="34"/>
        <v>22918.400000000001</v>
      </c>
      <c r="J41" s="9">
        <f t="shared" si="34"/>
        <v>25968.400000000001</v>
      </c>
      <c r="K41" s="9">
        <f t="shared" si="34"/>
        <v>30028.800000000003</v>
      </c>
      <c r="L41" s="9">
        <f t="shared" si="34"/>
        <v>35315.200000000004</v>
      </c>
      <c r="M41" s="9">
        <f t="shared" si="34"/>
        <v>39040.800000000003</v>
      </c>
      <c r="N41" s="9">
        <f t="shared" si="34"/>
        <v>43372.4</v>
      </c>
      <c r="O41" s="9">
        <f t="shared" si="34"/>
        <v>49281.200000000004</v>
      </c>
      <c r="P41" s="9">
        <f t="shared" si="34"/>
        <v>55444.4</v>
      </c>
      <c r="Q41" s="9">
        <f t="shared" si="34"/>
        <v>62619.600000000006</v>
      </c>
      <c r="R41" s="9">
        <f t="shared" si="34"/>
        <v>68944.800000000003</v>
      </c>
      <c r="S41" s="9">
        <f t="shared" si="34"/>
        <v>76095.199999999997</v>
      </c>
      <c r="T41" s="9">
        <f t="shared" si="34"/>
        <v>83400.800000000003</v>
      </c>
      <c r="U41" s="9">
        <f t="shared" si="34"/>
        <v>90842.8</v>
      </c>
      <c r="V41" s="9">
        <f t="shared" si="34"/>
        <v>99123.200000000012</v>
      </c>
      <c r="W41" s="9">
        <f t="shared" si="34"/>
        <v>107520</v>
      </c>
      <c r="X41" s="9">
        <f t="shared" si="34"/>
        <v>118707.20000000001</v>
      </c>
      <c r="Y41" s="9">
        <f t="shared" si="34"/>
        <v>130162.40000000001</v>
      </c>
      <c r="Z41" s="9">
        <f t="shared" si="34"/>
        <v>142970.4</v>
      </c>
      <c r="AA41" s="7">
        <v>60</v>
      </c>
    </row>
    <row r="42" spans="1:27" x14ac:dyDescent="0.25">
      <c r="A42" s="8">
        <v>61</v>
      </c>
      <c r="B42" s="9">
        <f>B6*0.36</f>
        <v>1838.52</v>
      </c>
      <c r="C42" s="9">
        <f t="shared" ref="C42:Z42" si="35">C6*0.36</f>
        <v>2862.3599999999997</v>
      </c>
      <c r="D42" s="9">
        <f t="shared" si="35"/>
        <v>4421.88</v>
      </c>
      <c r="E42" s="9">
        <f t="shared" si="35"/>
        <v>7461.7199999999993</v>
      </c>
      <c r="F42" s="9">
        <f t="shared" si="35"/>
        <v>11053.8</v>
      </c>
      <c r="G42" s="9">
        <f t="shared" si="35"/>
        <v>15199.199999999999</v>
      </c>
      <c r="H42" s="9">
        <f t="shared" si="35"/>
        <v>17807.399999999998</v>
      </c>
      <c r="I42" s="9">
        <f t="shared" si="35"/>
        <v>20626.559999999998</v>
      </c>
      <c r="J42" s="9">
        <f t="shared" si="35"/>
        <v>23371.559999999998</v>
      </c>
      <c r="K42" s="9">
        <f t="shared" si="35"/>
        <v>27025.919999999998</v>
      </c>
      <c r="L42" s="9">
        <f t="shared" si="35"/>
        <v>31783.68</v>
      </c>
      <c r="M42" s="9">
        <f t="shared" si="35"/>
        <v>35136.720000000001</v>
      </c>
      <c r="N42" s="9">
        <f t="shared" si="35"/>
        <v>39035.159999999996</v>
      </c>
      <c r="O42" s="9">
        <f t="shared" si="35"/>
        <v>44353.08</v>
      </c>
      <c r="P42" s="9">
        <f t="shared" si="35"/>
        <v>49899.96</v>
      </c>
      <c r="Q42" s="9">
        <f t="shared" si="35"/>
        <v>56357.64</v>
      </c>
      <c r="R42" s="9">
        <f t="shared" si="35"/>
        <v>62050.32</v>
      </c>
      <c r="S42" s="9">
        <f t="shared" si="35"/>
        <v>68485.679999999993</v>
      </c>
      <c r="T42" s="9">
        <f t="shared" si="35"/>
        <v>75060.72</v>
      </c>
      <c r="U42" s="9">
        <f t="shared" si="35"/>
        <v>81758.52</v>
      </c>
      <c r="V42" s="9">
        <f t="shared" si="35"/>
        <v>89210.87999999999</v>
      </c>
      <c r="W42" s="9">
        <f t="shared" si="35"/>
        <v>96768</v>
      </c>
      <c r="X42" s="9">
        <f t="shared" si="35"/>
        <v>106836.48</v>
      </c>
      <c r="Y42" s="9">
        <f t="shared" si="35"/>
        <v>117146.15999999999</v>
      </c>
      <c r="Z42" s="9">
        <f t="shared" si="35"/>
        <v>128673.36</v>
      </c>
      <c r="AA42" s="7">
        <v>61</v>
      </c>
    </row>
    <row r="43" spans="1:27" x14ac:dyDescent="0.25">
      <c r="A43" s="8">
        <v>62</v>
      </c>
      <c r="B43" s="9">
        <f>B6*0.32</f>
        <v>1634.24</v>
      </c>
      <c r="C43" s="9">
        <f t="shared" ref="C43:Z43" si="36">C6*0.32</f>
        <v>2544.3200000000002</v>
      </c>
      <c r="D43" s="9">
        <f t="shared" si="36"/>
        <v>3930.56</v>
      </c>
      <c r="E43" s="9">
        <f t="shared" si="36"/>
        <v>6632.64</v>
      </c>
      <c r="F43" s="9">
        <f t="shared" si="36"/>
        <v>9825.6</v>
      </c>
      <c r="G43" s="9">
        <f t="shared" si="36"/>
        <v>13510.4</v>
      </c>
      <c r="H43" s="9">
        <f t="shared" si="36"/>
        <v>15828.800000000001</v>
      </c>
      <c r="I43" s="9">
        <f t="shared" si="36"/>
        <v>18334.72</v>
      </c>
      <c r="J43" s="9">
        <f t="shared" si="36"/>
        <v>20774.72</v>
      </c>
      <c r="K43" s="9">
        <f t="shared" si="36"/>
        <v>24023.040000000001</v>
      </c>
      <c r="L43" s="9">
        <f t="shared" si="36"/>
        <v>28252.16</v>
      </c>
      <c r="M43" s="9">
        <f t="shared" si="36"/>
        <v>31232.639999999999</v>
      </c>
      <c r="N43" s="9">
        <f t="shared" si="36"/>
        <v>34697.919999999998</v>
      </c>
      <c r="O43" s="9">
        <f t="shared" si="36"/>
        <v>39424.959999999999</v>
      </c>
      <c r="P43" s="9">
        <f t="shared" si="36"/>
        <v>44355.520000000004</v>
      </c>
      <c r="Q43" s="9">
        <f t="shared" si="36"/>
        <v>50095.68</v>
      </c>
      <c r="R43" s="9">
        <f t="shared" si="36"/>
        <v>55155.840000000004</v>
      </c>
      <c r="S43" s="9">
        <f t="shared" si="36"/>
        <v>60876.160000000003</v>
      </c>
      <c r="T43" s="9">
        <f t="shared" si="36"/>
        <v>66720.639999999999</v>
      </c>
      <c r="U43" s="9">
        <f t="shared" si="36"/>
        <v>72674.240000000005</v>
      </c>
      <c r="V43" s="9">
        <f t="shared" si="36"/>
        <v>79298.559999999998</v>
      </c>
      <c r="W43" s="9">
        <f t="shared" si="36"/>
        <v>86016</v>
      </c>
      <c r="X43" s="9">
        <f t="shared" si="36"/>
        <v>94965.759999999995</v>
      </c>
      <c r="Y43" s="9">
        <f t="shared" si="36"/>
        <v>104129.92</v>
      </c>
      <c r="Z43" s="9">
        <f t="shared" si="36"/>
        <v>114376.32000000001</v>
      </c>
      <c r="AA43" s="7">
        <v>62</v>
      </c>
    </row>
    <row r="44" spans="1:27" x14ac:dyDescent="0.25">
      <c r="A44" s="8">
        <v>63</v>
      </c>
      <c r="B44" s="9">
        <f>B6*0.28</f>
        <v>1429.96</v>
      </c>
      <c r="C44" s="9">
        <f t="shared" ref="C44:Z44" si="37">C6*0.28</f>
        <v>2226.2800000000002</v>
      </c>
      <c r="D44" s="9">
        <f t="shared" si="37"/>
        <v>3439.2400000000002</v>
      </c>
      <c r="E44" s="9">
        <f t="shared" si="37"/>
        <v>5803.56</v>
      </c>
      <c r="F44" s="9">
        <f t="shared" si="37"/>
        <v>8597.4000000000015</v>
      </c>
      <c r="G44" s="9">
        <f t="shared" si="37"/>
        <v>11821.6</v>
      </c>
      <c r="H44" s="9">
        <f t="shared" si="37"/>
        <v>13850.2</v>
      </c>
      <c r="I44" s="9">
        <f t="shared" si="37"/>
        <v>16042.880000000001</v>
      </c>
      <c r="J44" s="9">
        <f t="shared" si="37"/>
        <v>18177.88</v>
      </c>
      <c r="K44" s="9">
        <f t="shared" si="37"/>
        <v>21020.160000000003</v>
      </c>
      <c r="L44" s="9">
        <f t="shared" si="37"/>
        <v>24720.640000000003</v>
      </c>
      <c r="M44" s="9">
        <f t="shared" si="37"/>
        <v>27328.560000000001</v>
      </c>
      <c r="N44" s="9">
        <f t="shared" si="37"/>
        <v>30360.680000000004</v>
      </c>
      <c r="O44" s="9">
        <f t="shared" si="37"/>
        <v>34496.840000000004</v>
      </c>
      <c r="P44" s="9">
        <f t="shared" si="37"/>
        <v>38811.08</v>
      </c>
      <c r="Q44" s="9">
        <f t="shared" si="37"/>
        <v>43833.72</v>
      </c>
      <c r="R44" s="9">
        <f t="shared" si="37"/>
        <v>48261.360000000008</v>
      </c>
      <c r="S44" s="9">
        <f t="shared" si="37"/>
        <v>53266.640000000007</v>
      </c>
      <c r="T44" s="9">
        <f t="shared" si="37"/>
        <v>58380.560000000005</v>
      </c>
      <c r="U44" s="9">
        <f t="shared" si="37"/>
        <v>63589.960000000006</v>
      </c>
      <c r="V44" s="9">
        <f t="shared" si="37"/>
        <v>69386.240000000005</v>
      </c>
      <c r="W44" s="9">
        <f t="shared" si="37"/>
        <v>75264</v>
      </c>
      <c r="X44" s="9">
        <f t="shared" si="37"/>
        <v>83095.040000000008</v>
      </c>
      <c r="Y44" s="9">
        <f t="shared" si="37"/>
        <v>91113.680000000008</v>
      </c>
      <c r="Z44" s="9">
        <f t="shared" si="37"/>
        <v>100079.28000000001</v>
      </c>
      <c r="AA44" s="7">
        <v>63</v>
      </c>
    </row>
    <row r="45" spans="1:27" x14ac:dyDescent="0.25">
      <c r="A45" s="8">
        <v>64</v>
      </c>
      <c r="B45" s="9">
        <f>B6*0.24</f>
        <v>1225.68</v>
      </c>
      <c r="C45" s="9">
        <f t="shared" ref="C45:Z45" si="38">C6*0.24</f>
        <v>1908.24</v>
      </c>
      <c r="D45" s="9">
        <f t="shared" si="38"/>
        <v>2947.92</v>
      </c>
      <c r="E45" s="9">
        <f t="shared" si="38"/>
        <v>4974.4799999999996</v>
      </c>
      <c r="F45" s="9">
        <f t="shared" si="38"/>
        <v>7369.2</v>
      </c>
      <c r="G45" s="9">
        <f t="shared" si="38"/>
        <v>10132.799999999999</v>
      </c>
      <c r="H45" s="9">
        <f t="shared" si="38"/>
        <v>11871.6</v>
      </c>
      <c r="I45" s="9">
        <f t="shared" si="38"/>
        <v>13751.039999999999</v>
      </c>
      <c r="J45" s="9">
        <f t="shared" si="38"/>
        <v>15581.039999999999</v>
      </c>
      <c r="K45" s="9">
        <f t="shared" si="38"/>
        <v>18017.28</v>
      </c>
      <c r="L45" s="9">
        <f t="shared" si="38"/>
        <v>21189.119999999999</v>
      </c>
      <c r="M45" s="9">
        <f t="shared" si="38"/>
        <v>23424.48</v>
      </c>
      <c r="N45" s="9">
        <f t="shared" si="38"/>
        <v>26023.439999999999</v>
      </c>
      <c r="O45" s="9">
        <f t="shared" si="38"/>
        <v>29568.719999999998</v>
      </c>
      <c r="P45" s="9">
        <f t="shared" si="38"/>
        <v>33266.639999999999</v>
      </c>
      <c r="Q45" s="9">
        <f t="shared" si="38"/>
        <v>37571.760000000002</v>
      </c>
      <c r="R45" s="9">
        <f t="shared" si="38"/>
        <v>41366.879999999997</v>
      </c>
      <c r="S45" s="9">
        <f t="shared" si="38"/>
        <v>45657.119999999995</v>
      </c>
      <c r="T45" s="9">
        <f t="shared" si="38"/>
        <v>50040.479999999996</v>
      </c>
      <c r="U45" s="9">
        <f t="shared" si="38"/>
        <v>54505.68</v>
      </c>
      <c r="V45" s="9">
        <f t="shared" si="38"/>
        <v>59473.919999999998</v>
      </c>
      <c r="W45" s="9">
        <f t="shared" si="38"/>
        <v>64512</v>
      </c>
      <c r="X45" s="9">
        <f t="shared" si="38"/>
        <v>71224.319999999992</v>
      </c>
      <c r="Y45" s="9">
        <f t="shared" si="38"/>
        <v>78097.440000000002</v>
      </c>
      <c r="Z45" s="9">
        <f t="shared" si="38"/>
        <v>85782.239999999991</v>
      </c>
      <c r="AA45" s="7">
        <v>64</v>
      </c>
    </row>
    <row r="46" spans="1:27" x14ac:dyDescent="0.25">
      <c r="A46" s="8">
        <v>65</v>
      </c>
      <c r="B46" s="9">
        <f>B6*0.2</f>
        <v>1021.4000000000001</v>
      </c>
      <c r="C46" s="9">
        <f t="shared" ref="C46:Z46" si="39">C6*0.2</f>
        <v>1590.2</v>
      </c>
      <c r="D46" s="9">
        <f t="shared" si="39"/>
        <v>2456.6000000000004</v>
      </c>
      <c r="E46" s="9">
        <f t="shared" si="39"/>
        <v>4145.4000000000005</v>
      </c>
      <c r="F46" s="9">
        <f t="shared" si="39"/>
        <v>6141</v>
      </c>
      <c r="G46" s="9">
        <f t="shared" si="39"/>
        <v>8444</v>
      </c>
      <c r="H46" s="9">
        <f t="shared" si="39"/>
        <v>9893</v>
      </c>
      <c r="I46" s="9">
        <f t="shared" si="39"/>
        <v>11459.2</v>
      </c>
      <c r="J46" s="9">
        <f t="shared" si="39"/>
        <v>12984.2</v>
      </c>
      <c r="K46" s="9">
        <f t="shared" si="39"/>
        <v>15014.400000000001</v>
      </c>
      <c r="L46" s="9">
        <f t="shared" si="39"/>
        <v>17657.600000000002</v>
      </c>
      <c r="M46" s="9">
        <f t="shared" si="39"/>
        <v>19520.400000000001</v>
      </c>
      <c r="N46" s="9">
        <f t="shared" si="39"/>
        <v>21686.2</v>
      </c>
      <c r="O46" s="9">
        <f t="shared" si="39"/>
        <v>24640.600000000002</v>
      </c>
      <c r="P46" s="9">
        <f t="shared" si="39"/>
        <v>27722.2</v>
      </c>
      <c r="Q46" s="9">
        <f t="shared" si="39"/>
        <v>31309.800000000003</v>
      </c>
      <c r="R46" s="9">
        <f t="shared" si="39"/>
        <v>34472.400000000001</v>
      </c>
      <c r="S46" s="9">
        <f t="shared" si="39"/>
        <v>38047.599999999999</v>
      </c>
      <c r="T46" s="9">
        <f t="shared" si="39"/>
        <v>41700.400000000001</v>
      </c>
      <c r="U46" s="9">
        <f t="shared" si="39"/>
        <v>45421.4</v>
      </c>
      <c r="V46" s="9">
        <f t="shared" si="39"/>
        <v>49561.600000000006</v>
      </c>
      <c r="W46" s="9">
        <f t="shared" si="39"/>
        <v>53760</v>
      </c>
      <c r="X46" s="9">
        <f t="shared" si="39"/>
        <v>59353.600000000006</v>
      </c>
      <c r="Y46" s="9">
        <f t="shared" si="39"/>
        <v>65081.200000000004</v>
      </c>
      <c r="Z46" s="9">
        <f t="shared" si="39"/>
        <v>71485.2</v>
      </c>
      <c r="AA46" s="7">
        <v>65</v>
      </c>
    </row>
    <row r="47" spans="1:27" x14ac:dyDescent="0.25">
      <c r="A47" s="8">
        <v>66</v>
      </c>
      <c r="B47" s="9">
        <f>B6*0.16</f>
        <v>817.12</v>
      </c>
      <c r="C47" s="9">
        <f t="shared" ref="C47:Z47" si="40">C6*0.16</f>
        <v>1272.1600000000001</v>
      </c>
      <c r="D47" s="9">
        <f t="shared" si="40"/>
        <v>1965.28</v>
      </c>
      <c r="E47" s="9">
        <f t="shared" si="40"/>
        <v>3316.32</v>
      </c>
      <c r="F47" s="9">
        <f t="shared" si="40"/>
        <v>4912.8</v>
      </c>
      <c r="G47" s="9">
        <f t="shared" si="40"/>
        <v>6755.2</v>
      </c>
      <c r="H47" s="9">
        <f t="shared" si="40"/>
        <v>7914.4000000000005</v>
      </c>
      <c r="I47" s="9">
        <f t="shared" si="40"/>
        <v>9167.36</v>
      </c>
      <c r="J47" s="9">
        <f t="shared" si="40"/>
        <v>10387.36</v>
      </c>
      <c r="K47" s="9">
        <f t="shared" si="40"/>
        <v>12011.52</v>
      </c>
      <c r="L47" s="9">
        <f t="shared" si="40"/>
        <v>14126.08</v>
      </c>
      <c r="M47" s="9">
        <f t="shared" si="40"/>
        <v>15616.32</v>
      </c>
      <c r="N47" s="9">
        <f t="shared" si="40"/>
        <v>17348.96</v>
      </c>
      <c r="O47" s="9">
        <f t="shared" si="40"/>
        <v>19712.48</v>
      </c>
      <c r="P47" s="9">
        <f t="shared" si="40"/>
        <v>22177.760000000002</v>
      </c>
      <c r="Q47" s="9">
        <f t="shared" si="40"/>
        <v>25047.84</v>
      </c>
      <c r="R47" s="9">
        <f t="shared" si="40"/>
        <v>27577.920000000002</v>
      </c>
      <c r="S47" s="9">
        <f t="shared" si="40"/>
        <v>30438.080000000002</v>
      </c>
      <c r="T47" s="9">
        <f t="shared" si="40"/>
        <v>33360.32</v>
      </c>
      <c r="U47" s="9">
        <f t="shared" si="40"/>
        <v>36337.120000000003</v>
      </c>
      <c r="V47" s="9">
        <f t="shared" si="40"/>
        <v>39649.279999999999</v>
      </c>
      <c r="W47" s="9">
        <f t="shared" si="40"/>
        <v>43008</v>
      </c>
      <c r="X47" s="9">
        <f t="shared" si="40"/>
        <v>47482.879999999997</v>
      </c>
      <c r="Y47" s="9">
        <f t="shared" si="40"/>
        <v>52064.959999999999</v>
      </c>
      <c r="Z47" s="9">
        <f t="shared" si="40"/>
        <v>57188.160000000003</v>
      </c>
      <c r="AA47" s="7">
        <v>66</v>
      </c>
    </row>
    <row r="48" spans="1:27" x14ac:dyDescent="0.25">
      <c r="A48" s="8">
        <v>67</v>
      </c>
      <c r="B48" s="9">
        <f>B6*0.12</f>
        <v>612.84</v>
      </c>
      <c r="C48" s="9">
        <f t="shared" ref="C48:Z48" si="41">C6*0.12</f>
        <v>954.12</v>
      </c>
      <c r="D48" s="9">
        <f t="shared" si="41"/>
        <v>1473.96</v>
      </c>
      <c r="E48" s="9">
        <f t="shared" si="41"/>
        <v>2487.2399999999998</v>
      </c>
      <c r="F48" s="9">
        <f t="shared" si="41"/>
        <v>3684.6</v>
      </c>
      <c r="G48" s="9">
        <f t="shared" si="41"/>
        <v>5066.3999999999996</v>
      </c>
      <c r="H48" s="9">
        <f t="shared" si="41"/>
        <v>5935.8</v>
      </c>
      <c r="I48" s="9">
        <f t="shared" si="41"/>
        <v>6875.5199999999995</v>
      </c>
      <c r="J48" s="9">
        <f t="shared" si="41"/>
        <v>7790.5199999999995</v>
      </c>
      <c r="K48" s="9">
        <f t="shared" si="41"/>
        <v>9008.64</v>
      </c>
      <c r="L48" s="9">
        <f t="shared" si="41"/>
        <v>10594.56</v>
      </c>
      <c r="M48" s="9">
        <f t="shared" si="41"/>
        <v>11712.24</v>
      </c>
      <c r="N48" s="9">
        <f t="shared" si="41"/>
        <v>13011.72</v>
      </c>
      <c r="O48" s="9">
        <f t="shared" si="41"/>
        <v>14784.359999999999</v>
      </c>
      <c r="P48" s="9">
        <f t="shared" si="41"/>
        <v>16633.32</v>
      </c>
      <c r="Q48" s="9">
        <f t="shared" si="41"/>
        <v>18785.88</v>
      </c>
      <c r="R48" s="9">
        <f t="shared" si="41"/>
        <v>20683.439999999999</v>
      </c>
      <c r="S48" s="9">
        <f t="shared" si="41"/>
        <v>22828.559999999998</v>
      </c>
      <c r="T48" s="9">
        <f t="shared" si="41"/>
        <v>25020.239999999998</v>
      </c>
      <c r="U48" s="9">
        <f t="shared" si="41"/>
        <v>27252.84</v>
      </c>
      <c r="V48" s="9">
        <f t="shared" si="41"/>
        <v>29736.959999999999</v>
      </c>
      <c r="W48" s="9">
        <f t="shared" si="41"/>
        <v>32256</v>
      </c>
      <c r="X48" s="9">
        <f t="shared" si="41"/>
        <v>35612.159999999996</v>
      </c>
      <c r="Y48" s="9">
        <f t="shared" si="41"/>
        <v>39048.720000000001</v>
      </c>
      <c r="Z48" s="9">
        <f t="shared" si="41"/>
        <v>42891.119999999995</v>
      </c>
      <c r="AA48" s="7">
        <v>67</v>
      </c>
    </row>
    <row r="49" spans="1:27" x14ac:dyDescent="0.25">
      <c r="A49" s="8">
        <v>68</v>
      </c>
      <c r="B49" s="9">
        <f>B6*0.08</f>
        <v>408.56</v>
      </c>
      <c r="C49" s="9">
        <f t="shared" ref="C49:Z49" si="42">C6*0.08</f>
        <v>636.08000000000004</v>
      </c>
      <c r="D49" s="9">
        <f t="shared" si="42"/>
        <v>982.64</v>
      </c>
      <c r="E49" s="9">
        <f t="shared" si="42"/>
        <v>1658.16</v>
      </c>
      <c r="F49" s="9">
        <f t="shared" si="42"/>
        <v>2456.4</v>
      </c>
      <c r="G49" s="9">
        <f t="shared" si="42"/>
        <v>3377.6</v>
      </c>
      <c r="H49" s="9">
        <f t="shared" si="42"/>
        <v>3957.2000000000003</v>
      </c>
      <c r="I49" s="9">
        <f t="shared" si="42"/>
        <v>4583.68</v>
      </c>
      <c r="J49" s="9">
        <f t="shared" si="42"/>
        <v>5193.68</v>
      </c>
      <c r="K49" s="9">
        <f t="shared" si="42"/>
        <v>6005.76</v>
      </c>
      <c r="L49" s="9">
        <f t="shared" si="42"/>
        <v>7063.04</v>
      </c>
      <c r="M49" s="9">
        <f t="shared" si="42"/>
        <v>7808.16</v>
      </c>
      <c r="N49" s="9">
        <f t="shared" si="42"/>
        <v>8674.48</v>
      </c>
      <c r="O49" s="9">
        <f t="shared" si="42"/>
        <v>9856.24</v>
      </c>
      <c r="P49" s="9">
        <f t="shared" si="42"/>
        <v>11088.880000000001</v>
      </c>
      <c r="Q49" s="9">
        <f t="shared" si="42"/>
        <v>12523.92</v>
      </c>
      <c r="R49" s="9">
        <f t="shared" si="42"/>
        <v>13788.960000000001</v>
      </c>
      <c r="S49" s="9">
        <f t="shared" si="42"/>
        <v>15219.04</v>
      </c>
      <c r="T49" s="9">
        <f t="shared" si="42"/>
        <v>16680.16</v>
      </c>
      <c r="U49" s="9">
        <f t="shared" si="42"/>
        <v>18168.560000000001</v>
      </c>
      <c r="V49" s="9">
        <f t="shared" si="42"/>
        <v>19824.64</v>
      </c>
      <c r="W49" s="9">
        <f t="shared" si="42"/>
        <v>21504</v>
      </c>
      <c r="X49" s="9">
        <f t="shared" si="42"/>
        <v>23741.439999999999</v>
      </c>
      <c r="Y49" s="9">
        <f t="shared" si="42"/>
        <v>26032.48</v>
      </c>
      <c r="Z49" s="9">
        <f t="shared" si="42"/>
        <v>28594.080000000002</v>
      </c>
      <c r="AA49" s="7">
        <v>68</v>
      </c>
    </row>
    <row r="50" spans="1:27" x14ac:dyDescent="0.25">
      <c r="A50" s="8">
        <v>69</v>
      </c>
      <c r="B50" s="9">
        <f>B6*0.04</f>
        <v>204.28</v>
      </c>
      <c r="C50" s="9">
        <f t="shared" ref="C50:Z50" si="43">C6*0.04</f>
        <v>318.04000000000002</v>
      </c>
      <c r="D50" s="9">
        <f t="shared" si="43"/>
        <v>491.32</v>
      </c>
      <c r="E50" s="9">
        <f t="shared" si="43"/>
        <v>829.08</v>
      </c>
      <c r="F50" s="9">
        <f t="shared" si="43"/>
        <v>1228.2</v>
      </c>
      <c r="G50" s="9">
        <f t="shared" si="43"/>
        <v>1688.8</v>
      </c>
      <c r="H50" s="9">
        <f t="shared" si="43"/>
        <v>1978.6000000000001</v>
      </c>
      <c r="I50" s="9">
        <f t="shared" si="43"/>
        <v>2291.84</v>
      </c>
      <c r="J50" s="9">
        <f t="shared" si="43"/>
        <v>2596.84</v>
      </c>
      <c r="K50" s="9">
        <f t="shared" si="43"/>
        <v>3002.88</v>
      </c>
      <c r="L50" s="9">
        <f t="shared" si="43"/>
        <v>3531.52</v>
      </c>
      <c r="M50" s="9">
        <f t="shared" si="43"/>
        <v>3904.08</v>
      </c>
      <c r="N50" s="9">
        <f t="shared" si="43"/>
        <v>4337.24</v>
      </c>
      <c r="O50" s="9">
        <f t="shared" si="43"/>
        <v>4928.12</v>
      </c>
      <c r="P50" s="9">
        <f t="shared" si="43"/>
        <v>5544.4400000000005</v>
      </c>
      <c r="Q50" s="9">
        <f t="shared" si="43"/>
        <v>6261.96</v>
      </c>
      <c r="R50" s="9">
        <f t="shared" si="43"/>
        <v>6894.4800000000005</v>
      </c>
      <c r="S50" s="9">
        <f t="shared" si="43"/>
        <v>7609.52</v>
      </c>
      <c r="T50" s="9">
        <f t="shared" si="43"/>
        <v>8340.08</v>
      </c>
      <c r="U50" s="9">
        <f t="shared" si="43"/>
        <v>9084.2800000000007</v>
      </c>
      <c r="V50" s="9">
        <f t="shared" si="43"/>
        <v>9912.32</v>
      </c>
      <c r="W50" s="9">
        <f t="shared" si="43"/>
        <v>10752</v>
      </c>
      <c r="X50" s="9">
        <f t="shared" si="43"/>
        <v>11870.72</v>
      </c>
      <c r="Y50" s="9">
        <f t="shared" si="43"/>
        <v>13016.24</v>
      </c>
      <c r="Z50" s="9">
        <f t="shared" si="43"/>
        <v>14297.04</v>
      </c>
      <c r="AA50" s="7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1"/>
  <sheetViews>
    <sheetView workbookViewId="0">
      <pane ySplit="5" topLeftCell="A6" activePane="bottomLeft" state="frozen"/>
      <selection pane="bottomLeft" activeCell="AA5" sqref="AA5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7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5" t="s">
        <v>3</v>
      </c>
      <c r="B6" s="6">
        <v>5164</v>
      </c>
      <c r="C6" s="6">
        <v>8041</v>
      </c>
      <c r="D6" s="6">
        <v>12422</v>
      </c>
      <c r="E6" s="6">
        <v>20962</v>
      </c>
      <c r="F6" s="6">
        <v>31053</v>
      </c>
      <c r="G6" s="6">
        <v>42698</v>
      </c>
      <c r="H6" s="6">
        <v>50026</v>
      </c>
      <c r="I6" s="6">
        <v>57945</v>
      </c>
      <c r="J6" s="6">
        <v>65657</v>
      </c>
      <c r="K6" s="6">
        <v>75923</v>
      </c>
      <c r="L6" s="6">
        <v>89288</v>
      </c>
      <c r="M6" s="6">
        <v>98708</v>
      </c>
      <c r="N6" s="6">
        <v>109660</v>
      </c>
      <c r="O6" s="6">
        <v>124599</v>
      </c>
      <c r="P6" s="6">
        <v>140182</v>
      </c>
      <c r="Q6" s="6">
        <v>158323</v>
      </c>
      <c r="R6" s="6">
        <v>174315</v>
      </c>
      <c r="S6" s="6">
        <v>192393</v>
      </c>
      <c r="T6" s="6">
        <v>210865</v>
      </c>
      <c r="U6" s="6">
        <v>229681</v>
      </c>
      <c r="V6" s="6">
        <v>250616</v>
      </c>
      <c r="W6" s="6">
        <v>271845</v>
      </c>
      <c r="X6" s="6">
        <v>300130</v>
      </c>
      <c r="Y6" s="6">
        <v>329093</v>
      </c>
      <c r="Z6" s="6">
        <v>361476</v>
      </c>
      <c r="AA6" s="7" t="s">
        <v>3</v>
      </c>
    </row>
    <row r="7" spans="1:27" x14ac:dyDescent="0.25">
      <c r="A7" s="8">
        <v>26</v>
      </c>
      <c r="B7" s="9">
        <f>B6*0.99</f>
        <v>5112.3599999999997</v>
      </c>
      <c r="C7" s="9">
        <f t="shared" ref="C7:Z7" si="0">C6*0.99</f>
        <v>7960.59</v>
      </c>
      <c r="D7" s="9">
        <f t="shared" si="0"/>
        <v>12297.78</v>
      </c>
      <c r="E7" s="9">
        <f t="shared" si="0"/>
        <v>20752.38</v>
      </c>
      <c r="F7" s="9">
        <f t="shared" si="0"/>
        <v>30742.47</v>
      </c>
      <c r="G7" s="9">
        <f t="shared" si="0"/>
        <v>42271.02</v>
      </c>
      <c r="H7" s="9">
        <f t="shared" si="0"/>
        <v>49525.74</v>
      </c>
      <c r="I7" s="9">
        <f t="shared" si="0"/>
        <v>57365.55</v>
      </c>
      <c r="J7" s="9">
        <f t="shared" si="0"/>
        <v>65000.43</v>
      </c>
      <c r="K7" s="9">
        <f t="shared" si="0"/>
        <v>75163.77</v>
      </c>
      <c r="L7" s="9">
        <f t="shared" si="0"/>
        <v>88395.12</v>
      </c>
      <c r="M7" s="9">
        <f t="shared" si="0"/>
        <v>97720.92</v>
      </c>
      <c r="N7" s="9">
        <f t="shared" si="0"/>
        <v>108563.4</v>
      </c>
      <c r="O7" s="9">
        <f t="shared" si="0"/>
        <v>123353.01</v>
      </c>
      <c r="P7" s="9">
        <f t="shared" si="0"/>
        <v>138780.18</v>
      </c>
      <c r="Q7" s="9">
        <f t="shared" si="0"/>
        <v>156739.76999999999</v>
      </c>
      <c r="R7" s="9">
        <f t="shared" si="0"/>
        <v>172571.85</v>
      </c>
      <c r="S7" s="9">
        <f t="shared" si="0"/>
        <v>190469.07</v>
      </c>
      <c r="T7" s="9">
        <f t="shared" si="0"/>
        <v>208756.35</v>
      </c>
      <c r="U7" s="9">
        <f t="shared" si="0"/>
        <v>227384.19</v>
      </c>
      <c r="V7" s="9">
        <f t="shared" si="0"/>
        <v>248109.84</v>
      </c>
      <c r="W7" s="9">
        <f t="shared" si="0"/>
        <v>269126.55</v>
      </c>
      <c r="X7" s="9">
        <f t="shared" si="0"/>
        <v>297128.7</v>
      </c>
      <c r="Y7" s="9">
        <f t="shared" si="0"/>
        <v>325802.07</v>
      </c>
      <c r="Z7" s="9">
        <f t="shared" si="0"/>
        <v>357861.24</v>
      </c>
      <c r="AA7" s="7">
        <v>26</v>
      </c>
    </row>
    <row r="8" spans="1:27" x14ac:dyDescent="0.25">
      <c r="A8" s="8">
        <v>27</v>
      </c>
      <c r="B8" s="9">
        <f>B6*0.98</f>
        <v>5060.72</v>
      </c>
      <c r="C8" s="9">
        <f t="shared" ref="C8:Z8" si="1">C6*0.98</f>
        <v>7880.18</v>
      </c>
      <c r="D8" s="9">
        <f t="shared" si="1"/>
        <v>12173.56</v>
      </c>
      <c r="E8" s="9">
        <f t="shared" si="1"/>
        <v>20542.759999999998</v>
      </c>
      <c r="F8" s="9">
        <f t="shared" si="1"/>
        <v>30431.94</v>
      </c>
      <c r="G8" s="9">
        <f t="shared" si="1"/>
        <v>41844.04</v>
      </c>
      <c r="H8" s="9">
        <f t="shared" si="1"/>
        <v>49025.479999999996</v>
      </c>
      <c r="I8" s="9">
        <f t="shared" si="1"/>
        <v>56786.1</v>
      </c>
      <c r="J8" s="9">
        <f t="shared" si="1"/>
        <v>64343.86</v>
      </c>
      <c r="K8" s="9">
        <f t="shared" si="1"/>
        <v>74404.539999999994</v>
      </c>
      <c r="L8" s="9">
        <f t="shared" si="1"/>
        <v>87502.24</v>
      </c>
      <c r="M8" s="9">
        <f t="shared" si="1"/>
        <v>96733.84</v>
      </c>
      <c r="N8" s="9">
        <f t="shared" si="1"/>
        <v>107466.8</v>
      </c>
      <c r="O8" s="9">
        <f t="shared" si="1"/>
        <v>122107.02</v>
      </c>
      <c r="P8" s="9">
        <f t="shared" si="1"/>
        <v>137378.35999999999</v>
      </c>
      <c r="Q8" s="9">
        <f t="shared" si="1"/>
        <v>155156.54</v>
      </c>
      <c r="R8" s="9">
        <f t="shared" si="1"/>
        <v>170828.69999999998</v>
      </c>
      <c r="S8" s="9">
        <f t="shared" si="1"/>
        <v>188545.13999999998</v>
      </c>
      <c r="T8" s="9">
        <f t="shared" si="1"/>
        <v>206647.69999999998</v>
      </c>
      <c r="U8" s="9">
        <f t="shared" si="1"/>
        <v>225087.38</v>
      </c>
      <c r="V8" s="9">
        <f t="shared" si="1"/>
        <v>245603.68</v>
      </c>
      <c r="W8" s="9">
        <f t="shared" si="1"/>
        <v>266408.09999999998</v>
      </c>
      <c r="X8" s="9">
        <f t="shared" si="1"/>
        <v>294127.40000000002</v>
      </c>
      <c r="Y8" s="9">
        <f t="shared" si="1"/>
        <v>322511.14</v>
      </c>
      <c r="Z8" s="9">
        <f t="shared" si="1"/>
        <v>354246.48</v>
      </c>
      <c r="AA8" s="7">
        <v>27</v>
      </c>
    </row>
    <row r="9" spans="1:27" x14ac:dyDescent="0.25">
      <c r="A9" s="8">
        <v>28</v>
      </c>
      <c r="B9" s="9">
        <f>B6*0.97</f>
        <v>5009.08</v>
      </c>
      <c r="C9" s="9">
        <f t="shared" ref="C9:Z9" si="2">C6*0.97</f>
        <v>7799.7699999999995</v>
      </c>
      <c r="D9" s="9">
        <f t="shared" si="2"/>
        <v>12049.34</v>
      </c>
      <c r="E9" s="9">
        <f t="shared" si="2"/>
        <v>20333.14</v>
      </c>
      <c r="F9" s="9">
        <f t="shared" si="2"/>
        <v>30121.41</v>
      </c>
      <c r="G9" s="9">
        <f t="shared" si="2"/>
        <v>41417.06</v>
      </c>
      <c r="H9" s="9">
        <f t="shared" si="2"/>
        <v>48525.22</v>
      </c>
      <c r="I9" s="9">
        <f t="shared" si="2"/>
        <v>56206.65</v>
      </c>
      <c r="J9" s="9">
        <f t="shared" si="2"/>
        <v>63687.29</v>
      </c>
      <c r="K9" s="9">
        <f t="shared" si="2"/>
        <v>73645.31</v>
      </c>
      <c r="L9" s="9">
        <f t="shared" si="2"/>
        <v>86609.36</v>
      </c>
      <c r="M9" s="9">
        <f t="shared" si="2"/>
        <v>95746.76</v>
      </c>
      <c r="N9" s="9">
        <f t="shared" si="2"/>
        <v>106370.2</v>
      </c>
      <c r="O9" s="9">
        <f t="shared" si="2"/>
        <v>120861.03</v>
      </c>
      <c r="P9" s="9">
        <f t="shared" si="2"/>
        <v>135976.54</v>
      </c>
      <c r="Q9" s="9">
        <f t="shared" si="2"/>
        <v>153573.31</v>
      </c>
      <c r="R9" s="9">
        <f t="shared" si="2"/>
        <v>169085.55</v>
      </c>
      <c r="S9" s="9">
        <f t="shared" si="2"/>
        <v>186621.21</v>
      </c>
      <c r="T9" s="9">
        <f t="shared" si="2"/>
        <v>204539.05</v>
      </c>
      <c r="U9" s="9">
        <f t="shared" si="2"/>
        <v>222790.57</v>
      </c>
      <c r="V9" s="9">
        <f t="shared" si="2"/>
        <v>243097.52</v>
      </c>
      <c r="W9" s="9">
        <f t="shared" si="2"/>
        <v>263689.64999999997</v>
      </c>
      <c r="X9" s="9">
        <f t="shared" si="2"/>
        <v>291126.09999999998</v>
      </c>
      <c r="Y9" s="9">
        <f t="shared" si="2"/>
        <v>319220.20999999996</v>
      </c>
      <c r="Z9" s="9">
        <f t="shared" si="2"/>
        <v>350631.72</v>
      </c>
      <c r="AA9" s="7">
        <v>28</v>
      </c>
    </row>
    <row r="10" spans="1:27" x14ac:dyDescent="0.25">
      <c r="A10" s="8">
        <v>29</v>
      </c>
      <c r="B10" s="9">
        <f>B6*0.96</f>
        <v>4957.4399999999996</v>
      </c>
      <c r="C10" s="9">
        <f t="shared" ref="C10:Z10" si="3">C6*0.96</f>
        <v>7719.36</v>
      </c>
      <c r="D10" s="9">
        <f t="shared" si="3"/>
        <v>11925.119999999999</v>
      </c>
      <c r="E10" s="9">
        <f t="shared" si="3"/>
        <v>20123.52</v>
      </c>
      <c r="F10" s="9">
        <f t="shared" si="3"/>
        <v>29810.879999999997</v>
      </c>
      <c r="G10" s="9">
        <f t="shared" si="3"/>
        <v>40990.080000000002</v>
      </c>
      <c r="H10" s="9">
        <f t="shared" si="3"/>
        <v>48024.959999999999</v>
      </c>
      <c r="I10" s="9">
        <f t="shared" si="3"/>
        <v>55627.199999999997</v>
      </c>
      <c r="J10" s="9">
        <f t="shared" si="3"/>
        <v>63030.720000000001</v>
      </c>
      <c r="K10" s="9">
        <f t="shared" si="3"/>
        <v>72886.080000000002</v>
      </c>
      <c r="L10" s="9">
        <f t="shared" si="3"/>
        <v>85716.479999999996</v>
      </c>
      <c r="M10" s="9">
        <f t="shared" si="3"/>
        <v>94759.679999999993</v>
      </c>
      <c r="N10" s="9">
        <f t="shared" si="3"/>
        <v>105273.59999999999</v>
      </c>
      <c r="O10" s="9">
        <f t="shared" si="3"/>
        <v>119615.03999999999</v>
      </c>
      <c r="P10" s="9">
        <f t="shared" si="3"/>
        <v>134574.72</v>
      </c>
      <c r="Q10" s="9">
        <f t="shared" si="3"/>
        <v>151990.07999999999</v>
      </c>
      <c r="R10" s="9">
        <f t="shared" si="3"/>
        <v>167342.39999999999</v>
      </c>
      <c r="S10" s="9">
        <f t="shared" si="3"/>
        <v>184697.28</v>
      </c>
      <c r="T10" s="9">
        <f t="shared" si="3"/>
        <v>202430.4</v>
      </c>
      <c r="U10" s="9">
        <f t="shared" si="3"/>
        <v>220493.75999999998</v>
      </c>
      <c r="V10" s="9">
        <f t="shared" si="3"/>
        <v>240591.35999999999</v>
      </c>
      <c r="W10" s="9">
        <f t="shared" si="3"/>
        <v>260971.19999999998</v>
      </c>
      <c r="X10" s="9">
        <f t="shared" si="3"/>
        <v>288124.79999999999</v>
      </c>
      <c r="Y10" s="9">
        <f t="shared" si="3"/>
        <v>315929.27999999997</v>
      </c>
      <c r="Z10" s="9">
        <f t="shared" si="3"/>
        <v>347016.95999999996</v>
      </c>
      <c r="AA10" s="7">
        <v>29</v>
      </c>
    </row>
    <row r="11" spans="1:27" x14ac:dyDescent="0.25">
      <c r="A11" s="8">
        <v>30</v>
      </c>
      <c r="B11" s="9">
        <f>B6*0.95</f>
        <v>4905.8</v>
      </c>
      <c r="C11" s="9">
        <f t="shared" ref="C11:Z11" si="4">C6*0.95</f>
        <v>7638.95</v>
      </c>
      <c r="D11" s="9">
        <f t="shared" si="4"/>
        <v>11800.9</v>
      </c>
      <c r="E11" s="9">
        <f t="shared" si="4"/>
        <v>19913.899999999998</v>
      </c>
      <c r="F11" s="9">
        <f t="shared" si="4"/>
        <v>29500.35</v>
      </c>
      <c r="G11" s="9">
        <f t="shared" si="4"/>
        <v>40563.1</v>
      </c>
      <c r="H11" s="9">
        <f t="shared" si="4"/>
        <v>47524.7</v>
      </c>
      <c r="I11" s="9">
        <f t="shared" si="4"/>
        <v>55047.75</v>
      </c>
      <c r="J11" s="9">
        <f t="shared" si="4"/>
        <v>62374.149999999994</v>
      </c>
      <c r="K11" s="9">
        <f t="shared" si="4"/>
        <v>72126.849999999991</v>
      </c>
      <c r="L11" s="9">
        <f t="shared" si="4"/>
        <v>84823.599999999991</v>
      </c>
      <c r="M11" s="9">
        <f t="shared" si="4"/>
        <v>93772.599999999991</v>
      </c>
      <c r="N11" s="9">
        <f t="shared" si="4"/>
        <v>104177</v>
      </c>
      <c r="O11" s="9">
        <f t="shared" si="4"/>
        <v>118369.04999999999</v>
      </c>
      <c r="P11" s="9">
        <f t="shared" si="4"/>
        <v>133172.9</v>
      </c>
      <c r="Q11" s="9">
        <f t="shared" si="4"/>
        <v>150406.85</v>
      </c>
      <c r="R11" s="9">
        <f t="shared" si="4"/>
        <v>165599.25</v>
      </c>
      <c r="S11" s="9">
        <f t="shared" si="4"/>
        <v>182773.35</v>
      </c>
      <c r="T11" s="9">
        <f t="shared" si="4"/>
        <v>200321.75</v>
      </c>
      <c r="U11" s="9">
        <f t="shared" si="4"/>
        <v>218196.94999999998</v>
      </c>
      <c r="V11" s="9">
        <f t="shared" si="4"/>
        <v>238085.19999999998</v>
      </c>
      <c r="W11" s="9">
        <f t="shared" si="4"/>
        <v>258252.75</v>
      </c>
      <c r="X11" s="9">
        <f t="shared" si="4"/>
        <v>285123.5</v>
      </c>
      <c r="Y11" s="9">
        <f t="shared" si="4"/>
        <v>312638.34999999998</v>
      </c>
      <c r="Z11" s="9">
        <f t="shared" si="4"/>
        <v>343402.2</v>
      </c>
      <c r="AA11" s="7">
        <v>30</v>
      </c>
    </row>
    <row r="12" spans="1:27" x14ac:dyDescent="0.25">
      <c r="A12" s="8">
        <v>31</v>
      </c>
      <c r="B12" s="9">
        <f>B6*0.94</f>
        <v>4854.16</v>
      </c>
      <c r="C12" s="9">
        <f t="shared" ref="C12:Z12" si="5">C6*0.94</f>
        <v>7558.54</v>
      </c>
      <c r="D12" s="9">
        <f t="shared" si="5"/>
        <v>11676.679999999998</v>
      </c>
      <c r="E12" s="9">
        <f t="shared" si="5"/>
        <v>19704.28</v>
      </c>
      <c r="F12" s="9">
        <f t="shared" si="5"/>
        <v>29189.82</v>
      </c>
      <c r="G12" s="9">
        <f t="shared" si="5"/>
        <v>40136.119999999995</v>
      </c>
      <c r="H12" s="9">
        <f t="shared" si="5"/>
        <v>47024.439999999995</v>
      </c>
      <c r="I12" s="9">
        <f t="shared" si="5"/>
        <v>54468.299999999996</v>
      </c>
      <c r="J12" s="9">
        <f t="shared" si="5"/>
        <v>61717.579999999994</v>
      </c>
      <c r="K12" s="9">
        <f t="shared" si="5"/>
        <v>71367.62</v>
      </c>
      <c r="L12" s="9">
        <f t="shared" si="5"/>
        <v>83930.72</v>
      </c>
      <c r="M12" s="9">
        <f t="shared" si="5"/>
        <v>92785.51999999999</v>
      </c>
      <c r="N12" s="9">
        <f t="shared" si="5"/>
        <v>103080.4</v>
      </c>
      <c r="O12" s="9">
        <f t="shared" si="5"/>
        <v>117123.06</v>
      </c>
      <c r="P12" s="9">
        <f t="shared" si="5"/>
        <v>131771.07999999999</v>
      </c>
      <c r="Q12" s="9">
        <f t="shared" si="5"/>
        <v>148823.62</v>
      </c>
      <c r="R12" s="9">
        <f t="shared" si="5"/>
        <v>163856.09999999998</v>
      </c>
      <c r="S12" s="9">
        <f t="shared" si="5"/>
        <v>180849.41999999998</v>
      </c>
      <c r="T12" s="9">
        <f t="shared" si="5"/>
        <v>198213.09999999998</v>
      </c>
      <c r="U12" s="9">
        <f t="shared" si="5"/>
        <v>215900.13999999998</v>
      </c>
      <c r="V12" s="9">
        <f t="shared" si="5"/>
        <v>235579.03999999998</v>
      </c>
      <c r="W12" s="9">
        <f t="shared" si="5"/>
        <v>255534.3</v>
      </c>
      <c r="X12" s="9">
        <f t="shared" si="5"/>
        <v>282122.2</v>
      </c>
      <c r="Y12" s="9">
        <f t="shared" si="5"/>
        <v>309347.42</v>
      </c>
      <c r="Z12" s="9">
        <f t="shared" si="5"/>
        <v>339787.44</v>
      </c>
      <c r="AA12" s="7">
        <v>31</v>
      </c>
    </row>
    <row r="13" spans="1:27" x14ac:dyDescent="0.25">
      <c r="A13" s="8">
        <v>32</v>
      </c>
      <c r="B13" s="9">
        <f>B6*0.93</f>
        <v>4802.5200000000004</v>
      </c>
      <c r="C13" s="9">
        <f t="shared" ref="C13:Z13" si="6">C6*0.93</f>
        <v>7478.13</v>
      </c>
      <c r="D13" s="9">
        <f t="shared" si="6"/>
        <v>11552.460000000001</v>
      </c>
      <c r="E13" s="9">
        <f t="shared" si="6"/>
        <v>19494.66</v>
      </c>
      <c r="F13" s="9">
        <f t="shared" si="6"/>
        <v>28879.29</v>
      </c>
      <c r="G13" s="9">
        <f t="shared" si="6"/>
        <v>39709.14</v>
      </c>
      <c r="H13" s="9">
        <f t="shared" si="6"/>
        <v>46524.18</v>
      </c>
      <c r="I13" s="9">
        <f t="shared" si="6"/>
        <v>53888.850000000006</v>
      </c>
      <c r="J13" s="9">
        <f t="shared" si="6"/>
        <v>61061.01</v>
      </c>
      <c r="K13" s="9">
        <f t="shared" si="6"/>
        <v>70608.39</v>
      </c>
      <c r="L13" s="9">
        <f t="shared" si="6"/>
        <v>83037.840000000011</v>
      </c>
      <c r="M13" s="9">
        <f t="shared" si="6"/>
        <v>91798.44</v>
      </c>
      <c r="N13" s="9">
        <f t="shared" si="6"/>
        <v>101983.8</v>
      </c>
      <c r="O13" s="9">
        <f t="shared" si="6"/>
        <v>115877.07</v>
      </c>
      <c r="P13" s="9">
        <f t="shared" si="6"/>
        <v>130369.26000000001</v>
      </c>
      <c r="Q13" s="9">
        <f t="shared" si="6"/>
        <v>147240.39000000001</v>
      </c>
      <c r="R13" s="9">
        <f t="shared" si="6"/>
        <v>162112.95000000001</v>
      </c>
      <c r="S13" s="9">
        <f t="shared" si="6"/>
        <v>178925.49000000002</v>
      </c>
      <c r="T13" s="9">
        <f t="shared" si="6"/>
        <v>196104.45</v>
      </c>
      <c r="U13" s="9">
        <f t="shared" si="6"/>
        <v>213603.33000000002</v>
      </c>
      <c r="V13" s="9">
        <f t="shared" si="6"/>
        <v>233072.88</v>
      </c>
      <c r="W13" s="9">
        <f t="shared" si="6"/>
        <v>252815.85</v>
      </c>
      <c r="X13" s="9">
        <f t="shared" si="6"/>
        <v>279120.90000000002</v>
      </c>
      <c r="Y13" s="9">
        <f t="shared" si="6"/>
        <v>306056.49</v>
      </c>
      <c r="Z13" s="9">
        <f t="shared" si="6"/>
        <v>336172.68</v>
      </c>
      <c r="AA13" s="7">
        <v>32</v>
      </c>
    </row>
    <row r="14" spans="1:27" x14ac:dyDescent="0.25">
      <c r="A14" s="8">
        <v>33</v>
      </c>
      <c r="B14" s="9">
        <f>B6*0.92</f>
        <v>4750.88</v>
      </c>
      <c r="C14" s="9">
        <f t="shared" ref="C14:Z14" si="7">C6*0.92</f>
        <v>7397.72</v>
      </c>
      <c r="D14" s="9">
        <f t="shared" si="7"/>
        <v>11428.24</v>
      </c>
      <c r="E14" s="9">
        <f t="shared" si="7"/>
        <v>19285.04</v>
      </c>
      <c r="F14" s="9">
        <f t="shared" si="7"/>
        <v>28568.760000000002</v>
      </c>
      <c r="G14" s="9">
        <f t="shared" si="7"/>
        <v>39282.160000000003</v>
      </c>
      <c r="H14" s="9">
        <f t="shared" si="7"/>
        <v>46023.920000000006</v>
      </c>
      <c r="I14" s="9">
        <f t="shared" si="7"/>
        <v>53309.4</v>
      </c>
      <c r="J14" s="9">
        <f t="shared" si="7"/>
        <v>60404.44</v>
      </c>
      <c r="K14" s="9">
        <f t="shared" si="7"/>
        <v>69849.16</v>
      </c>
      <c r="L14" s="9">
        <f t="shared" si="7"/>
        <v>82144.960000000006</v>
      </c>
      <c r="M14" s="9">
        <f t="shared" si="7"/>
        <v>90811.36</v>
      </c>
      <c r="N14" s="9">
        <f t="shared" si="7"/>
        <v>100887.20000000001</v>
      </c>
      <c r="O14" s="9">
        <f t="shared" si="7"/>
        <v>114631.08</v>
      </c>
      <c r="P14" s="9">
        <f t="shared" si="7"/>
        <v>128967.44</v>
      </c>
      <c r="Q14" s="9">
        <f t="shared" si="7"/>
        <v>145657.16</v>
      </c>
      <c r="R14" s="9">
        <f t="shared" si="7"/>
        <v>160369.80000000002</v>
      </c>
      <c r="S14" s="9">
        <f t="shared" si="7"/>
        <v>177001.56</v>
      </c>
      <c r="T14" s="9">
        <f t="shared" si="7"/>
        <v>193995.80000000002</v>
      </c>
      <c r="U14" s="9">
        <f t="shared" si="7"/>
        <v>211306.52000000002</v>
      </c>
      <c r="V14" s="9">
        <f t="shared" si="7"/>
        <v>230566.72</v>
      </c>
      <c r="W14" s="9">
        <f t="shared" si="7"/>
        <v>250097.40000000002</v>
      </c>
      <c r="X14" s="9">
        <f t="shared" si="7"/>
        <v>276119.60000000003</v>
      </c>
      <c r="Y14" s="9">
        <f t="shared" si="7"/>
        <v>302765.56</v>
      </c>
      <c r="Z14" s="9">
        <f t="shared" si="7"/>
        <v>332557.92000000004</v>
      </c>
      <c r="AA14" s="7">
        <v>33</v>
      </c>
    </row>
    <row r="15" spans="1:27" x14ac:dyDescent="0.25">
      <c r="A15" s="8">
        <v>34</v>
      </c>
      <c r="B15" s="9">
        <f>B6*0.91</f>
        <v>4699.24</v>
      </c>
      <c r="C15" s="9">
        <f t="shared" ref="C15:Z15" si="8">C6*0.91</f>
        <v>7317.31</v>
      </c>
      <c r="D15" s="9">
        <f t="shared" si="8"/>
        <v>11304.02</v>
      </c>
      <c r="E15" s="9">
        <f t="shared" si="8"/>
        <v>19075.420000000002</v>
      </c>
      <c r="F15" s="9">
        <f t="shared" si="8"/>
        <v>28258.23</v>
      </c>
      <c r="G15" s="9">
        <f t="shared" si="8"/>
        <v>38855.18</v>
      </c>
      <c r="H15" s="9">
        <f t="shared" si="8"/>
        <v>45523.66</v>
      </c>
      <c r="I15" s="9">
        <f t="shared" si="8"/>
        <v>52729.950000000004</v>
      </c>
      <c r="J15" s="9">
        <f t="shared" si="8"/>
        <v>59747.87</v>
      </c>
      <c r="K15" s="9">
        <f t="shared" si="8"/>
        <v>69089.930000000008</v>
      </c>
      <c r="L15" s="9">
        <f t="shared" si="8"/>
        <v>81252.08</v>
      </c>
      <c r="M15" s="9">
        <f t="shared" si="8"/>
        <v>89824.28</v>
      </c>
      <c r="N15" s="9">
        <f t="shared" si="8"/>
        <v>99790.6</v>
      </c>
      <c r="O15" s="9">
        <f t="shared" si="8"/>
        <v>113385.09000000001</v>
      </c>
      <c r="P15" s="9">
        <f t="shared" si="8"/>
        <v>127565.62000000001</v>
      </c>
      <c r="Q15" s="9">
        <f t="shared" si="8"/>
        <v>144073.93</v>
      </c>
      <c r="R15" s="9">
        <f t="shared" si="8"/>
        <v>158626.65</v>
      </c>
      <c r="S15" s="9">
        <f t="shared" si="8"/>
        <v>175077.63</v>
      </c>
      <c r="T15" s="9">
        <f t="shared" si="8"/>
        <v>191887.15</v>
      </c>
      <c r="U15" s="9">
        <f t="shared" si="8"/>
        <v>209009.71000000002</v>
      </c>
      <c r="V15" s="9">
        <f t="shared" si="8"/>
        <v>228060.56</v>
      </c>
      <c r="W15" s="9">
        <f t="shared" si="8"/>
        <v>247378.95</v>
      </c>
      <c r="X15" s="9">
        <f t="shared" si="8"/>
        <v>273118.3</v>
      </c>
      <c r="Y15" s="9">
        <f t="shared" si="8"/>
        <v>299474.63</v>
      </c>
      <c r="Z15" s="9">
        <f t="shared" si="8"/>
        <v>328943.16000000003</v>
      </c>
      <c r="AA15" s="7">
        <v>34</v>
      </c>
    </row>
    <row r="16" spans="1:27" x14ac:dyDescent="0.25">
      <c r="A16" s="8">
        <v>35</v>
      </c>
      <c r="B16" s="9">
        <f>B6*0.9</f>
        <v>4647.6000000000004</v>
      </c>
      <c r="C16" s="9">
        <f t="shared" ref="C16:Z16" si="9">C6*0.9</f>
        <v>7236.9000000000005</v>
      </c>
      <c r="D16" s="9">
        <f t="shared" si="9"/>
        <v>11179.800000000001</v>
      </c>
      <c r="E16" s="9">
        <f t="shared" si="9"/>
        <v>18865.8</v>
      </c>
      <c r="F16" s="9">
        <f t="shared" si="9"/>
        <v>27947.7</v>
      </c>
      <c r="G16" s="9">
        <f t="shared" si="9"/>
        <v>38428.200000000004</v>
      </c>
      <c r="H16" s="9">
        <f t="shared" si="9"/>
        <v>45023.4</v>
      </c>
      <c r="I16" s="9">
        <f t="shared" si="9"/>
        <v>52150.5</v>
      </c>
      <c r="J16" s="9">
        <f t="shared" si="9"/>
        <v>59091.3</v>
      </c>
      <c r="K16" s="9">
        <f t="shared" si="9"/>
        <v>68330.7</v>
      </c>
      <c r="L16" s="9">
        <f t="shared" si="9"/>
        <v>80359.199999999997</v>
      </c>
      <c r="M16" s="9">
        <f t="shared" si="9"/>
        <v>88837.2</v>
      </c>
      <c r="N16" s="9">
        <f t="shared" si="9"/>
        <v>98694</v>
      </c>
      <c r="O16" s="9">
        <f t="shared" si="9"/>
        <v>112139.1</v>
      </c>
      <c r="P16" s="9">
        <f t="shared" si="9"/>
        <v>126163.8</v>
      </c>
      <c r="Q16" s="9">
        <f t="shared" si="9"/>
        <v>142490.70000000001</v>
      </c>
      <c r="R16" s="9">
        <f t="shared" si="9"/>
        <v>156883.5</v>
      </c>
      <c r="S16" s="9">
        <f t="shared" si="9"/>
        <v>173153.7</v>
      </c>
      <c r="T16" s="9">
        <f t="shared" si="9"/>
        <v>189778.5</v>
      </c>
      <c r="U16" s="9">
        <f t="shared" si="9"/>
        <v>206712.9</v>
      </c>
      <c r="V16" s="9">
        <f t="shared" si="9"/>
        <v>225554.4</v>
      </c>
      <c r="W16" s="9">
        <f t="shared" si="9"/>
        <v>244660.5</v>
      </c>
      <c r="X16" s="9">
        <f t="shared" si="9"/>
        <v>270117</v>
      </c>
      <c r="Y16" s="9">
        <f t="shared" si="9"/>
        <v>296183.7</v>
      </c>
      <c r="Z16" s="9">
        <f t="shared" si="9"/>
        <v>325328.40000000002</v>
      </c>
      <c r="AA16" s="7">
        <v>35</v>
      </c>
    </row>
    <row r="17" spans="1:27" x14ac:dyDescent="0.25">
      <c r="A17" s="8">
        <v>36</v>
      </c>
      <c r="B17" s="9">
        <f>B6*0.89</f>
        <v>4595.96</v>
      </c>
      <c r="C17" s="9">
        <f t="shared" ref="C17:Z17" si="10">C6*0.89</f>
        <v>7156.49</v>
      </c>
      <c r="D17" s="9">
        <f t="shared" si="10"/>
        <v>11055.58</v>
      </c>
      <c r="E17" s="9">
        <f t="shared" si="10"/>
        <v>18656.18</v>
      </c>
      <c r="F17" s="9">
        <f t="shared" si="10"/>
        <v>27637.170000000002</v>
      </c>
      <c r="G17" s="9">
        <f t="shared" si="10"/>
        <v>38001.22</v>
      </c>
      <c r="H17" s="9">
        <f t="shared" si="10"/>
        <v>44523.14</v>
      </c>
      <c r="I17" s="9">
        <f t="shared" si="10"/>
        <v>51571.05</v>
      </c>
      <c r="J17" s="9">
        <f t="shared" si="10"/>
        <v>58434.73</v>
      </c>
      <c r="K17" s="9">
        <f t="shared" si="10"/>
        <v>67571.47</v>
      </c>
      <c r="L17" s="9">
        <f t="shared" si="10"/>
        <v>79466.320000000007</v>
      </c>
      <c r="M17" s="9">
        <f t="shared" si="10"/>
        <v>87850.12</v>
      </c>
      <c r="N17" s="9">
        <f t="shared" si="10"/>
        <v>97597.400000000009</v>
      </c>
      <c r="O17" s="9">
        <f t="shared" si="10"/>
        <v>110893.11</v>
      </c>
      <c r="P17" s="9">
        <f t="shared" si="10"/>
        <v>124761.98</v>
      </c>
      <c r="Q17" s="9">
        <f t="shared" si="10"/>
        <v>140907.47</v>
      </c>
      <c r="R17" s="9">
        <f t="shared" si="10"/>
        <v>155140.35</v>
      </c>
      <c r="S17" s="9">
        <f t="shared" si="10"/>
        <v>171229.77</v>
      </c>
      <c r="T17" s="9">
        <f t="shared" si="10"/>
        <v>187669.85</v>
      </c>
      <c r="U17" s="9">
        <f t="shared" si="10"/>
        <v>204416.09</v>
      </c>
      <c r="V17" s="9">
        <f t="shared" si="10"/>
        <v>223048.24</v>
      </c>
      <c r="W17" s="9">
        <f t="shared" si="10"/>
        <v>241942.05000000002</v>
      </c>
      <c r="X17" s="9">
        <f t="shared" si="10"/>
        <v>267115.7</v>
      </c>
      <c r="Y17" s="9">
        <f t="shared" si="10"/>
        <v>292892.77</v>
      </c>
      <c r="Z17" s="9">
        <f t="shared" si="10"/>
        <v>321713.64</v>
      </c>
      <c r="AA17" s="7">
        <v>36</v>
      </c>
    </row>
    <row r="18" spans="1:27" x14ac:dyDescent="0.25">
      <c r="A18" s="8">
        <v>37</v>
      </c>
      <c r="B18" s="9">
        <f>B6*0.88</f>
        <v>4544.32</v>
      </c>
      <c r="C18" s="9">
        <f t="shared" ref="C18:Z18" si="11">C6*0.88</f>
        <v>7076.08</v>
      </c>
      <c r="D18" s="9">
        <f t="shared" si="11"/>
        <v>10931.36</v>
      </c>
      <c r="E18" s="9">
        <f t="shared" si="11"/>
        <v>18446.560000000001</v>
      </c>
      <c r="F18" s="9">
        <f t="shared" si="11"/>
        <v>27326.639999999999</v>
      </c>
      <c r="G18" s="9">
        <f t="shared" si="11"/>
        <v>37574.239999999998</v>
      </c>
      <c r="H18" s="9">
        <f t="shared" si="11"/>
        <v>44022.879999999997</v>
      </c>
      <c r="I18" s="9">
        <f t="shared" si="11"/>
        <v>50991.6</v>
      </c>
      <c r="J18" s="9">
        <f t="shared" si="11"/>
        <v>57778.16</v>
      </c>
      <c r="K18" s="9">
        <f t="shared" si="11"/>
        <v>66812.240000000005</v>
      </c>
      <c r="L18" s="9">
        <f t="shared" si="11"/>
        <v>78573.440000000002</v>
      </c>
      <c r="M18" s="9">
        <f t="shared" si="11"/>
        <v>86863.039999999994</v>
      </c>
      <c r="N18" s="9">
        <f t="shared" si="11"/>
        <v>96500.800000000003</v>
      </c>
      <c r="O18" s="9">
        <f t="shared" si="11"/>
        <v>109647.12</v>
      </c>
      <c r="P18" s="9">
        <f t="shared" si="11"/>
        <v>123360.16</v>
      </c>
      <c r="Q18" s="9">
        <f t="shared" si="11"/>
        <v>139324.24</v>
      </c>
      <c r="R18" s="9">
        <f t="shared" si="11"/>
        <v>153397.20000000001</v>
      </c>
      <c r="S18" s="9">
        <f t="shared" si="11"/>
        <v>169305.84</v>
      </c>
      <c r="T18" s="9">
        <f t="shared" si="11"/>
        <v>185561.2</v>
      </c>
      <c r="U18" s="9">
        <f t="shared" si="11"/>
        <v>202119.28</v>
      </c>
      <c r="V18" s="9">
        <f t="shared" si="11"/>
        <v>220542.07999999999</v>
      </c>
      <c r="W18" s="9">
        <f t="shared" si="11"/>
        <v>239223.6</v>
      </c>
      <c r="X18" s="9">
        <f t="shared" si="11"/>
        <v>264114.40000000002</v>
      </c>
      <c r="Y18" s="9">
        <f t="shared" si="11"/>
        <v>289601.84000000003</v>
      </c>
      <c r="Z18" s="9">
        <f t="shared" si="11"/>
        <v>318098.88</v>
      </c>
      <c r="AA18" s="7">
        <v>37</v>
      </c>
    </row>
    <row r="19" spans="1:27" x14ac:dyDescent="0.25">
      <c r="A19" s="8">
        <v>38</v>
      </c>
      <c r="B19" s="9">
        <f>B6*0.87</f>
        <v>4492.68</v>
      </c>
      <c r="C19" s="9">
        <f t="shared" ref="C19:Z19" si="12">C6*0.87</f>
        <v>6995.67</v>
      </c>
      <c r="D19" s="9">
        <f t="shared" si="12"/>
        <v>10807.14</v>
      </c>
      <c r="E19" s="9">
        <f t="shared" si="12"/>
        <v>18236.939999999999</v>
      </c>
      <c r="F19" s="9">
        <f t="shared" si="12"/>
        <v>27016.11</v>
      </c>
      <c r="G19" s="9">
        <f t="shared" si="12"/>
        <v>37147.26</v>
      </c>
      <c r="H19" s="9">
        <f t="shared" si="12"/>
        <v>43522.62</v>
      </c>
      <c r="I19" s="9">
        <f t="shared" si="12"/>
        <v>50412.15</v>
      </c>
      <c r="J19" s="9">
        <f t="shared" si="12"/>
        <v>57121.59</v>
      </c>
      <c r="K19" s="9">
        <f t="shared" si="12"/>
        <v>66053.009999999995</v>
      </c>
      <c r="L19" s="9">
        <f t="shared" si="12"/>
        <v>77680.56</v>
      </c>
      <c r="M19" s="9">
        <f t="shared" si="12"/>
        <v>85875.96</v>
      </c>
      <c r="N19" s="9">
        <f t="shared" si="12"/>
        <v>95404.2</v>
      </c>
      <c r="O19" s="9">
        <f t="shared" si="12"/>
        <v>108401.13</v>
      </c>
      <c r="P19" s="9">
        <f t="shared" si="12"/>
        <v>121958.34</v>
      </c>
      <c r="Q19" s="9">
        <f t="shared" si="12"/>
        <v>137741.01</v>
      </c>
      <c r="R19" s="9">
        <f t="shared" si="12"/>
        <v>151654.04999999999</v>
      </c>
      <c r="S19" s="9">
        <f t="shared" si="12"/>
        <v>167381.91</v>
      </c>
      <c r="T19" s="9">
        <f t="shared" si="12"/>
        <v>183452.55</v>
      </c>
      <c r="U19" s="9">
        <f t="shared" si="12"/>
        <v>199822.47</v>
      </c>
      <c r="V19" s="9">
        <f t="shared" si="12"/>
        <v>218035.92</v>
      </c>
      <c r="W19" s="9">
        <f t="shared" si="12"/>
        <v>236505.15</v>
      </c>
      <c r="X19" s="9">
        <f t="shared" si="12"/>
        <v>261113.1</v>
      </c>
      <c r="Y19" s="9">
        <f t="shared" si="12"/>
        <v>286310.90999999997</v>
      </c>
      <c r="Z19" s="9">
        <f t="shared" si="12"/>
        <v>314484.12</v>
      </c>
      <c r="AA19" s="7">
        <v>38</v>
      </c>
    </row>
    <row r="20" spans="1:27" x14ac:dyDescent="0.25">
      <c r="A20" s="8">
        <v>39</v>
      </c>
      <c r="B20" s="9">
        <f>B6*0.86</f>
        <v>4441.04</v>
      </c>
      <c r="C20" s="9">
        <f t="shared" ref="C20:Z20" si="13">C6*0.86</f>
        <v>6915.26</v>
      </c>
      <c r="D20" s="9">
        <f t="shared" si="13"/>
        <v>10682.92</v>
      </c>
      <c r="E20" s="9">
        <f t="shared" si="13"/>
        <v>18027.32</v>
      </c>
      <c r="F20" s="9">
        <f t="shared" si="13"/>
        <v>26705.579999999998</v>
      </c>
      <c r="G20" s="9">
        <f t="shared" si="13"/>
        <v>36720.28</v>
      </c>
      <c r="H20" s="9">
        <f t="shared" si="13"/>
        <v>43022.36</v>
      </c>
      <c r="I20" s="9">
        <f t="shared" si="13"/>
        <v>49832.7</v>
      </c>
      <c r="J20" s="9">
        <f t="shared" si="13"/>
        <v>56465.02</v>
      </c>
      <c r="K20" s="9">
        <f t="shared" si="13"/>
        <v>65293.78</v>
      </c>
      <c r="L20" s="9">
        <f t="shared" si="13"/>
        <v>76787.679999999993</v>
      </c>
      <c r="M20" s="9">
        <f t="shared" si="13"/>
        <v>84888.88</v>
      </c>
      <c r="N20" s="9">
        <f t="shared" si="13"/>
        <v>94307.599999999991</v>
      </c>
      <c r="O20" s="9">
        <f t="shared" si="13"/>
        <v>107155.14</v>
      </c>
      <c r="P20" s="9">
        <f t="shared" si="13"/>
        <v>120556.52</v>
      </c>
      <c r="Q20" s="9">
        <f t="shared" si="13"/>
        <v>136157.78</v>
      </c>
      <c r="R20" s="9">
        <f t="shared" si="13"/>
        <v>149910.9</v>
      </c>
      <c r="S20" s="9">
        <f t="shared" si="13"/>
        <v>165457.98000000001</v>
      </c>
      <c r="T20" s="9">
        <f t="shared" si="13"/>
        <v>181343.9</v>
      </c>
      <c r="U20" s="9">
        <f t="shared" si="13"/>
        <v>197525.66</v>
      </c>
      <c r="V20" s="9">
        <f t="shared" si="13"/>
        <v>215529.76</v>
      </c>
      <c r="W20" s="9">
        <f t="shared" si="13"/>
        <v>233786.69999999998</v>
      </c>
      <c r="X20" s="9">
        <f t="shared" si="13"/>
        <v>258111.8</v>
      </c>
      <c r="Y20" s="9">
        <f t="shared" si="13"/>
        <v>283019.98</v>
      </c>
      <c r="Z20" s="9">
        <f t="shared" si="13"/>
        <v>310869.36</v>
      </c>
      <c r="AA20" s="7">
        <v>39</v>
      </c>
    </row>
    <row r="21" spans="1:27" x14ac:dyDescent="0.25">
      <c r="A21" s="8">
        <v>40</v>
      </c>
      <c r="B21" s="9">
        <f>B6*0.85</f>
        <v>4389.3999999999996</v>
      </c>
      <c r="C21" s="9">
        <f t="shared" ref="C21:Z21" si="14">C6*0.85</f>
        <v>6834.8499999999995</v>
      </c>
      <c r="D21" s="9">
        <f t="shared" si="14"/>
        <v>10558.699999999999</v>
      </c>
      <c r="E21" s="9">
        <f t="shared" si="14"/>
        <v>17817.7</v>
      </c>
      <c r="F21" s="9">
        <f t="shared" si="14"/>
        <v>26395.05</v>
      </c>
      <c r="G21" s="9">
        <f t="shared" si="14"/>
        <v>36293.299999999996</v>
      </c>
      <c r="H21" s="9">
        <f t="shared" si="14"/>
        <v>42522.1</v>
      </c>
      <c r="I21" s="9">
        <f t="shared" si="14"/>
        <v>49253.25</v>
      </c>
      <c r="J21" s="9">
        <f t="shared" si="14"/>
        <v>55808.45</v>
      </c>
      <c r="K21" s="9">
        <f t="shared" si="14"/>
        <v>64534.549999999996</v>
      </c>
      <c r="L21" s="9">
        <f t="shared" si="14"/>
        <v>75894.8</v>
      </c>
      <c r="M21" s="9">
        <f t="shared" si="14"/>
        <v>83901.8</v>
      </c>
      <c r="N21" s="9">
        <f t="shared" si="14"/>
        <v>93211</v>
      </c>
      <c r="O21" s="9">
        <f t="shared" si="14"/>
        <v>105909.15</v>
      </c>
      <c r="P21" s="9">
        <f t="shared" si="14"/>
        <v>119154.7</v>
      </c>
      <c r="Q21" s="9">
        <f t="shared" si="14"/>
        <v>134574.54999999999</v>
      </c>
      <c r="R21" s="9">
        <f t="shared" si="14"/>
        <v>148167.75</v>
      </c>
      <c r="S21" s="9">
        <f t="shared" si="14"/>
        <v>163534.04999999999</v>
      </c>
      <c r="T21" s="9">
        <f t="shared" si="14"/>
        <v>179235.25</v>
      </c>
      <c r="U21" s="9">
        <f t="shared" si="14"/>
        <v>195228.85</v>
      </c>
      <c r="V21" s="9">
        <f t="shared" si="14"/>
        <v>213023.6</v>
      </c>
      <c r="W21" s="9">
        <f t="shared" si="14"/>
        <v>231068.25</v>
      </c>
      <c r="X21" s="9">
        <f t="shared" si="14"/>
        <v>255110.5</v>
      </c>
      <c r="Y21" s="9">
        <f t="shared" si="14"/>
        <v>279729.05</v>
      </c>
      <c r="Z21" s="9">
        <f t="shared" si="14"/>
        <v>307254.59999999998</v>
      </c>
      <c r="AA21" s="7">
        <v>40</v>
      </c>
    </row>
    <row r="22" spans="1:27" x14ac:dyDescent="0.25">
      <c r="A22" s="8">
        <v>41</v>
      </c>
      <c r="B22" s="9">
        <f>B6*0.84</f>
        <v>4337.76</v>
      </c>
      <c r="C22" s="9">
        <f t="shared" ref="C22:Z22" si="15">C6*0.84</f>
        <v>6754.44</v>
      </c>
      <c r="D22" s="9">
        <f t="shared" si="15"/>
        <v>10434.48</v>
      </c>
      <c r="E22" s="9">
        <f t="shared" si="15"/>
        <v>17608.079999999998</v>
      </c>
      <c r="F22" s="9">
        <f t="shared" si="15"/>
        <v>26084.52</v>
      </c>
      <c r="G22" s="9">
        <f t="shared" si="15"/>
        <v>35866.32</v>
      </c>
      <c r="H22" s="9">
        <f t="shared" si="15"/>
        <v>42021.84</v>
      </c>
      <c r="I22" s="9">
        <f t="shared" si="15"/>
        <v>48673.799999999996</v>
      </c>
      <c r="J22" s="9">
        <f t="shared" si="15"/>
        <v>55151.88</v>
      </c>
      <c r="K22" s="9">
        <f t="shared" si="15"/>
        <v>63775.32</v>
      </c>
      <c r="L22" s="9">
        <f t="shared" si="15"/>
        <v>75001.919999999998</v>
      </c>
      <c r="M22" s="9">
        <f t="shared" si="15"/>
        <v>82914.720000000001</v>
      </c>
      <c r="N22" s="9">
        <f t="shared" si="15"/>
        <v>92114.4</v>
      </c>
      <c r="O22" s="9">
        <f t="shared" si="15"/>
        <v>104663.15999999999</v>
      </c>
      <c r="P22" s="9">
        <f t="shared" si="15"/>
        <v>117752.87999999999</v>
      </c>
      <c r="Q22" s="9">
        <f t="shared" si="15"/>
        <v>132991.32</v>
      </c>
      <c r="R22" s="9">
        <f t="shared" si="15"/>
        <v>146424.6</v>
      </c>
      <c r="S22" s="9">
        <f t="shared" si="15"/>
        <v>161610.12</v>
      </c>
      <c r="T22" s="9">
        <f t="shared" si="15"/>
        <v>177126.6</v>
      </c>
      <c r="U22" s="9">
        <f t="shared" si="15"/>
        <v>192932.03999999998</v>
      </c>
      <c r="V22" s="9">
        <f t="shared" si="15"/>
        <v>210517.44</v>
      </c>
      <c r="W22" s="9">
        <f t="shared" si="15"/>
        <v>228349.8</v>
      </c>
      <c r="X22" s="9">
        <f t="shared" si="15"/>
        <v>252109.19999999998</v>
      </c>
      <c r="Y22" s="9">
        <f t="shared" si="15"/>
        <v>276438.12</v>
      </c>
      <c r="Z22" s="9">
        <f t="shared" si="15"/>
        <v>303639.83999999997</v>
      </c>
      <c r="AA22" s="7">
        <v>41</v>
      </c>
    </row>
    <row r="23" spans="1:27" x14ac:dyDescent="0.25">
      <c r="A23" s="8">
        <v>42</v>
      </c>
      <c r="B23" s="9">
        <f>B6*0.83</f>
        <v>4286.12</v>
      </c>
      <c r="C23" s="9">
        <f t="shared" ref="C23:Z23" si="16">C6*0.83</f>
        <v>6674.03</v>
      </c>
      <c r="D23" s="9">
        <f t="shared" si="16"/>
        <v>10310.26</v>
      </c>
      <c r="E23" s="9">
        <f t="shared" si="16"/>
        <v>17398.46</v>
      </c>
      <c r="F23" s="9">
        <f t="shared" si="16"/>
        <v>25773.989999999998</v>
      </c>
      <c r="G23" s="9">
        <f t="shared" si="16"/>
        <v>35439.339999999997</v>
      </c>
      <c r="H23" s="9">
        <f t="shared" si="16"/>
        <v>41521.579999999994</v>
      </c>
      <c r="I23" s="9">
        <f t="shared" si="16"/>
        <v>48094.35</v>
      </c>
      <c r="J23" s="9">
        <f t="shared" si="16"/>
        <v>54495.31</v>
      </c>
      <c r="K23" s="9">
        <f t="shared" si="16"/>
        <v>63016.09</v>
      </c>
      <c r="L23" s="9">
        <f t="shared" si="16"/>
        <v>74109.039999999994</v>
      </c>
      <c r="M23" s="9">
        <f t="shared" si="16"/>
        <v>81927.64</v>
      </c>
      <c r="N23" s="9">
        <f t="shared" si="16"/>
        <v>91017.799999999988</v>
      </c>
      <c r="O23" s="9">
        <f t="shared" si="16"/>
        <v>103417.17</v>
      </c>
      <c r="P23" s="9">
        <f t="shared" si="16"/>
        <v>116351.06</v>
      </c>
      <c r="Q23" s="9">
        <f t="shared" si="16"/>
        <v>131408.09</v>
      </c>
      <c r="R23" s="9">
        <f t="shared" si="16"/>
        <v>144681.44999999998</v>
      </c>
      <c r="S23" s="9">
        <f t="shared" si="16"/>
        <v>159686.19</v>
      </c>
      <c r="T23" s="9">
        <f t="shared" si="16"/>
        <v>175017.94999999998</v>
      </c>
      <c r="U23" s="9">
        <f t="shared" si="16"/>
        <v>190635.22999999998</v>
      </c>
      <c r="V23" s="9">
        <f t="shared" si="16"/>
        <v>208011.28</v>
      </c>
      <c r="W23" s="9">
        <f t="shared" si="16"/>
        <v>225631.34999999998</v>
      </c>
      <c r="X23" s="9">
        <f t="shared" si="16"/>
        <v>249107.9</v>
      </c>
      <c r="Y23" s="9">
        <f t="shared" si="16"/>
        <v>273147.19</v>
      </c>
      <c r="Z23" s="9">
        <f t="shared" si="16"/>
        <v>300025.07999999996</v>
      </c>
      <c r="AA23" s="7">
        <v>42</v>
      </c>
    </row>
    <row r="24" spans="1:27" x14ac:dyDescent="0.25">
      <c r="A24" s="8">
        <v>43</v>
      </c>
      <c r="B24" s="9">
        <f>B6*0.82</f>
        <v>4234.4799999999996</v>
      </c>
      <c r="C24" s="9">
        <f t="shared" ref="C24:Z24" si="17">C6*0.82</f>
        <v>6593.62</v>
      </c>
      <c r="D24" s="9">
        <f t="shared" si="17"/>
        <v>10186.039999999999</v>
      </c>
      <c r="E24" s="9">
        <f t="shared" si="17"/>
        <v>17188.84</v>
      </c>
      <c r="F24" s="9">
        <f t="shared" si="17"/>
        <v>25463.46</v>
      </c>
      <c r="G24" s="9">
        <f t="shared" si="17"/>
        <v>35012.36</v>
      </c>
      <c r="H24" s="9">
        <f t="shared" si="17"/>
        <v>41021.32</v>
      </c>
      <c r="I24" s="9">
        <f t="shared" si="17"/>
        <v>47514.899999999994</v>
      </c>
      <c r="J24" s="9">
        <f t="shared" si="17"/>
        <v>53838.74</v>
      </c>
      <c r="K24" s="9">
        <f t="shared" si="17"/>
        <v>62256.859999999993</v>
      </c>
      <c r="L24" s="9">
        <f t="shared" si="17"/>
        <v>73216.159999999989</v>
      </c>
      <c r="M24" s="9">
        <f t="shared" si="17"/>
        <v>80940.56</v>
      </c>
      <c r="N24" s="9">
        <f t="shared" si="17"/>
        <v>89921.2</v>
      </c>
      <c r="O24" s="9">
        <f t="shared" si="17"/>
        <v>102171.18</v>
      </c>
      <c r="P24" s="9">
        <f t="shared" si="17"/>
        <v>114949.23999999999</v>
      </c>
      <c r="Q24" s="9">
        <f t="shared" si="17"/>
        <v>129824.85999999999</v>
      </c>
      <c r="R24" s="9">
        <f t="shared" si="17"/>
        <v>142938.29999999999</v>
      </c>
      <c r="S24" s="9">
        <f t="shared" si="17"/>
        <v>157762.25999999998</v>
      </c>
      <c r="T24" s="9">
        <f t="shared" si="17"/>
        <v>172909.3</v>
      </c>
      <c r="U24" s="9">
        <f t="shared" si="17"/>
        <v>188338.41999999998</v>
      </c>
      <c r="V24" s="9">
        <f t="shared" si="17"/>
        <v>205505.12</v>
      </c>
      <c r="W24" s="9">
        <f t="shared" si="17"/>
        <v>222912.9</v>
      </c>
      <c r="X24" s="9">
        <f t="shared" si="17"/>
        <v>246106.59999999998</v>
      </c>
      <c r="Y24" s="9">
        <f t="shared" si="17"/>
        <v>269856.26</v>
      </c>
      <c r="Z24" s="9">
        <f t="shared" si="17"/>
        <v>296410.32</v>
      </c>
      <c r="AA24" s="7">
        <v>43</v>
      </c>
    </row>
    <row r="25" spans="1:27" x14ac:dyDescent="0.25">
      <c r="A25" s="8">
        <v>44</v>
      </c>
      <c r="B25" s="9">
        <f>B6*0.81</f>
        <v>4182.84</v>
      </c>
      <c r="C25" s="9">
        <f t="shared" ref="C25:Z25" si="18">C6*0.81</f>
        <v>6513.21</v>
      </c>
      <c r="D25" s="9">
        <f t="shared" si="18"/>
        <v>10061.820000000002</v>
      </c>
      <c r="E25" s="9">
        <f t="shared" si="18"/>
        <v>16979.22</v>
      </c>
      <c r="F25" s="9">
        <f t="shared" si="18"/>
        <v>25152.93</v>
      </c>
      <c r="G25" s="9">
        <f t="shared" si="18"/>
        <v>34585.380000000005</v>
      </c>
      <c r="H25" s="9">
        <f t="shared" si="18"/>
        <v>40521.060000000005</v>
      </c>
      <c r="I25" s="9">
        <f t="shared" si="18"/>
        <v>46935.450000000004</v>
      </c>
      <c r="J25" s="9">
        <f t="shared" si="18"/>
        <v>53182.170000000006</v>
      </c>
      <c r="K25" s="9">
        <f t="shared" si="18"/>
        <v>61497.630000000005</v>
      </c>
      <c r="L25" s="9">
        <f t="shared" si="18"/>
        <v>72323.28</v>
      </c>
      <c r="M25" s="9">
        <f t="shared" si="18"/>
        <v>79953.48000000001</v>
      </c>
      <c r="N25" s="9">
        <f t="shared" si="18"/>
        <v>88824.6</v>
      </c>
      <c r="O25" s="9">
        <f t="shared" si="18"/>
        <v>100925.19</v>
      </c>
      <c r="P25" s="9">
        <f t="shared" si="18"/>
        <v>113547.42000000001</v>
      </c>
      <c r="Q25" s="9">
        <f t="shared" si="18"/>
        <v>128241.63</v>
      </c>
      <c r="R25" s="9">
        <f t="shared" si="18"/>
        <v>141195.15000000002</v>
      </c>
      <c r="S25" s="9">
        <f t="shared" si="18"/>
        <v>155838.33000000002</v>
      </c>
      <c r="T25" s="9">
        <f t="shared" si="18"/>
        <v>170800.65000000002</v>
      </c>
      <c r="U25" s="9">
        <f t="shared" si="18"/>
        <v>186041.61000000002</v>
      </c>
      <c r="V25" s="9">
        <f t="shared" si="18"/>
        <v>202998.96000000002</v>
      </c>
      <c r="W25" s="9">
        <f t="shared" si="18"/>
        <v>220194.45</v>
      </c>
      <c r="X25" s="9">
        <f t="shared" si="18"/>
        <v>243105.30000000002</v>
      </c>
      <c r="Y25" s="9">
        <f t="shared" si="18"/>
        <v>266565.33</v>
      </c>
      <c r="Z25" s="9">
        <f t="shared" si="18"/>
        <v>292795.56</v>
      </c>
      <c r="AA25" s="7">
        <v>44</v>
      </c>
    </row>
    <row r="26" spans="1:27" x14ac:dyDescent="0.25">
      <c r="A26" s="8">
        <v>45</v>
      </c>
      <c r="B26" s="9">
        <f>B6*0.8</f>
        <v>4131.2</v>
      </c>
      <c r="C26" s="9">
        <f t="shared" ref="C26:Z26" si="19">C6*0.8</f>
        <v>6432.8</v>
      </c>
      <c r="D26" s="9">
        <f t="shared" si="19"/>
        <v>9937.6</v>
      </c>
      <c r="E26" s="9">
        <f t="shared" si="19"/>
        <v>16769.600000000002</v>
      </c>
      <c r="F26" s="9">
        <f t="shared" si="19"/>
        <v>24842.400000000001</v>
      </c>
      <c r="G26" s="9">
        <f t="shared" si="19"/>
        <v>34158.400000000001</v>
      </c>
      <c r="H26" s="9">
        <f t="shared" si="19"/>
        <v>40020.800000000003</v>
      </c>
      <c r="I26" s="9">
        <f t="shared" si="19"/>
        <v>46356</v>
      </c>
      <c r="J26" s="9">
        <f t="shared" si="19"/>
        <v>52525.600000000006</v>
      </c>
      <c r="K26" s="9">
        <f t="shared" si="19"/>
        <v>60738.400000000001</v>
      </c>
      <c r="L26" s="9">
        <f t="shared" si="19"/>
        <v>71430.400000000009</v>
      </c>
      <c r="M26" s="9">
        <f t="shared" si="19"/>
        <v>78966.400000000009</v>
      </c>
      <c r="N26" s="9">
        <f t="shared" si="19"/>
        <v>87728</v>
      </c>
      <c r="O26" s="9">
        <f t="shared" si="19"/>
        <v>99679.200000000012</v>
      </c>
      <c r="P26" s="9">
        <f t="shared" si="19"/>
        <v>112145.60000000001</v>
      </c>
      <c r="Q26" s="9">
        <f t="shared" si="19"/>
        <v>126658.40000000001</v>
      </c>
      <c r="R26" s="9">
        <f t="shared" si="19"/>
        <v>139452</v>
      </c>
      <c r="S26" s="9">
        <f t="shared" si="19"/>
        <v>153914.4</v>
      </c>
      <c r="T26" s="9">
        <f t="shared" si="19"/>
        <v>168692</v>
      </c>
      <c r="U26" s="9">
        <f t="shared" si="19"/>
        <v>183744.80000000002</v>
      </c>
      <c r="V26" s="9">
        <f t="shared" si="19"/>
        <v>200492.80000000002</v>
      </c>
      <c r="W26" s="9">
        <f t="shared" si="19"/>
        <v>217476</v>
      </c>
      <c r="X26" s="9">
        <f t="shared" si="19"/>
        <v>240104</v>
      </c>
      <c r="Y26" s="9">
        <f t="shared" si="19"/>
        <v>263274.40000000002</v>
      </c>
      <c r="Z26" s="9">
        <f t="shared" si="19"/>
        <v>289180.79999999999</v>
      </c>
      <c r="AA26" s="7">
        <v>45</v>
      </c>
    </row>
    <row r="27" spans="1:27" x14ac:dyDescent="0.25">
      <c r="A27" s="8">
        <v>46</v>
      </c>
      <c r="B27" s="9">
        <f>B6*0.78</f>
        <v>4027.92</v>
      </c>
      <c r="C27" s="9">
        <f t="shared" ref="C27:Z27" si="20">C6*0.78</f>
        <v>6271.9800000000005</v>
      </c>
      <c r="D27" s="9">
        <f t="shared" si="20"/>
        <v>9689.16</v>
      </c>
      <c r="E27" s="9">
        <f t="shared" si="20"/>
        <v>16350.36</v>
      </c>
      <c r="F27" s="9">
        <f t="shared" si="20"/>
        <v>24221.34</v>
      </c>
      <c r="G27" s="9">
        <f t="shared" si="20"/>
        <v>33304.44</v>
      </c>
      <c r="H27" s="9">
        <f t="shared" si="20"/>
        <v>39020.28</v>
      </c>
      <c r="I27" s="9">
        <f t="shared" si="20"/>
        <v>45197.1</v>
      </c>
      <c r="J27" s="9">
        <f t="shared" si="20"/>
        <v>51212.46</v>
      </c>
      <c r="K27" s="9">
        <f t="shared" si="20"/>
        <v>59219.94</v>
      </c>
      <c r="L27" s="9">
        <f t="shared" si="20"/>
        <v>69644.639999999999</v>
      </c>
      <c r="M27" s="9">
        <f t="shared" si="20"/>
        <v>76992.240000000005</v>
      </c>
      <c r="N27" s="9">
        <f t="shared" si="20"/>
        <v>85534.8</v>
      </c>
      <c r="O27" s="9">
        <f t="shared" si="20"/>
        <v>97187.22</v>
      </c>
      <c r="P27" s="9">
        <f t="shared" si="20"/>
        <v>109341.96</v>
      </c>
      <c r="Q27" s="9">
        <f t="shared" si="20"/>
        <v>123491.94</v>
      </c>
      <c r="R27" s="9">
        <f t="shared" si="20"/>
        <v>135965.70000000001</v>
      </c>
      <c r="S27" s="9">
        <f t="shared" si="20"/>
        <v>150066.54</v>
      </c>
      <c r="T27" s="9">
        <f t="shared" si="20"/>
        <v>164474.70000000001</v>
      </c>
      <c r="U27" s="9">
        <f t="shared" si="20"/>
        <v>179151.18</v>
      </c>
      <c r="V27" s="9">
        <f t="shared" si="20"/>
        <v>195480.48</v>
      </c>
      <c r="W27" s="9">
        <f t="shared" si="20"/>
        <v>212039.1</v>
      </c>
      <c r="X27" s="9">
        <f t="shared" si="20"/>
        <v>234101.4</v>
      </c>
      <c r="Y27" s="9">
        <f t="shared" si="20"/>
        <v>256692.54</v>
      </c>
      <c r="Z27" s="9">
        <f t="shared" si="20"/>
        <v>281951.28000000003</v>
      </c>
      <c r="AA27" s="7">
        <v>46</v>
      </c>
    </row>
    <row r="28" spans="1:27" x14ac:dyDescent="0.25">
      <c r="A28" s="8">
        <v>47</v>
      </c>
      <c r="B28" s="9">
        <f>B6*0.76</f>
        <v>3924.64</v>
      </c>
      <c r="C28" s="9">
        <f t="shared" ref="C28:Z28" si="21">C6*0.76</f>
        <v>6111.16</v>
      </c>
      <c r="D28" s="9">
        <f t="shared" si="21"/>
        <v>9440.7199999999993</v>
      </c>
      <c r="E28" s="9">
        <f t="shared" si="21"/>
        <v>15931.12</v>
      </c>
      <c r="F28" s="9">
        <f t="shared" si="21"/>
        <v>23600.28</v>
      </c>
      <c r="G28" s="9">
        <f t="shared" si="21"/>
        <v>32450.48</v>
      </c>
      <c r="H28" s="9">
        <f t="shared" si="21"/>
        <v>38019.760000000002</v>
      </c>
      <c r="I28" s="9">
        <f t="shared" si="21"/>
        <v>44038.2</v>
      </c>
      <c r="J28" s="9">
        <f t="shared" si="21"/>
        <v>49899.32</v>
      </c>
      <c r="K28" s="9">
        <f t="shared" si="21"/>
        <v>57701.48</v>
      </c>
      <c r="L28" s="9">
        <f t="shared" si="21"/>
        <v>67858.880000000005</v>
      </c>
      <c r="M28" s="9">
        <f t="shared" si="21"/>
        <v>75018.080000000002</v>
      </c>
      <c r="N28" s="9">
        <f t="shared" si="21"/>
        <v>83341.600000000006</v>
      </c>
      <c r="O28" s="9">
        <f t="shared" si="21"/>
        <v>94695.24</v>
      </c>
      <c r="P28" s="9">
        <f t="shared" si="21"/>
        <v>106538.32</v>
      </c>
      <c r="Q28" s="9">
        <f t="shared" si="21"/>
        <v>120325.48</v>
      </c>
      <c r="R28" s="9">
        <f t="shared" si="21"/>
        <v>132479.4</v>
      </c>
      <c r="S28" s="9">
        <f t="shared" si="21"/>
        <v>146218.68</v>
      </c>
      <c r="T28" s="9">
        <f t="shared" si="21"/>
        <v>160257.4</v>
      </c>
      <c r="U28" s="9">
        <f t="shared" si="21"/>
        <v>174557.56</v>
      </c>
      <c r="V28" s="9">
        <f t="shared" si="21"/>
        <v>190468.16</v>
      </c>
      <c r="W28" s="9">
        <f t="shared" si="21"/>
        <v>206602.2</v>
      </c>
      <c r="X28" s="9">
        <f t="shared" si="21"/>
        <v>228098.8</v>
      </c>
      <c r="Y28" s="9">
        <f t="shared" si="21"/>
        <v>250110.68</v>
      </c>
      <c r="Z28" s="9">
        <f t="shared" si="21"/>
        <v>274721.76</v>
      </c>
      <c r="AA28" s="7">
        <v>47</v>
      </c>
    </row>
    <row r="29" spans="1:27" x14ac:dyDescent="0.25">
      <c r="A29" s="8">
        <v>48</v>
      </c>
      <c r="B29" s="9">
        <f>B6*0.74</f>
        <v>3821.36</v>
      </c>
      <c r="C29" s="9">
        <f t="shared" ref="C29:Z29" si="22">C6*0.74</f>
        <v>5950.34</v>
      </c>
      <c r="D29" s="9">
        <f t="shared" si="22"/>
        <v>9192.2800000000007</v>
      </c>
      <c r="E29" s="9">
        <f t="shared" si="22"/>
        <v>15511.88</v>
      </c>
      <c r="F29" s="9">
        <f t="shared" si="22"/>
        <v>22979.22</v>
      </c>
      <c r="G29" s="9">
        <f t="shared" si="22"/>
        <v>31596.52</v>
      </c>
      <c r="H29" s="9">
        <f t="shared" si="22"/>
        <v>37019.24</v>
      </c>
      <c r="I29" s="9">
        <f t="shared" si="22"/>
        <v>42879.3</v>
      </c>
      <c r="J29" s="9">
        <f t="shared" si="22"/>
        <v>48586.18</v>
      </c>
      <c r="K29" s="9">
        <f t="shared" si="22"/>
        <v>56183.02</v>
      </c>
      <c r="L29" s="9">
        <f t="shared" si="22"/>
        <v>66073.119999999995</v>
      </c>
      <c r="M29" s="9">
        <f t="shared" si="22"/>
        <v>73043.92</v>
      </c>
      <c r="N29" s="9">
        <f t="shared" si="22"/>
        <v>81148.399999999994</v>
      </c>
      <c r="O29" s="9">
        <f t="shared" si="22"/>
        <v>92203.26</v>
      </c>
      <c r="P29" s="9">
        <f t="shared" si="22"/>
        <v>103734.68</v>
      </c>
      <c r="Q29" s="9">
        <f t="shared" si="22"/>
        <v>117159.02</v>
      </c>
      <c r="R29" s="9">
        <f t="shared" si="22"/>
        <v>128993.09999999999</v>
      </c>
      <c r="S29" s="9">
        <f t="shared" si="22"/>
        <v>142370.82</v>
      </c>
      <c r="T29" s="9">
        <f t="shared" si="22"/>
        <v>156040.1</v>
      </c>
      <c r="U29" s="9">
        <f t="shared" si="22"/>
        <v>169963.94</v>
      </c>
      <c r="V29" s="9">
        <f t="shared" si="22"/>
        <v>185455.84</v>
      </c>
      <c r="W29" s="9">
        <f t="shared" si="22"/>
        <v>201165.3</v>
      </c>
      <c r="X29" s="9">
        <f t="shared" si="22"/>
        <v>222096.2</v>
      </c>
      <c r="Y29" s="9">
        <f t="shared" si="22"/>
        <v>243528.82</v>
      </c>
      <c r="Z29" s="9">
        <f t="shared" si="22"/>
        <v>267492.24</v>
      </c>
      <c r="AA29" s="7">
        <v>48</v>
      </c>
    </row>
    <row r="30" spans="1:27" x14ac:dyDescent="0.25">
      <c r="A30" s="8">
        <v>49</v>
      </c>
      <c r="B30" s="9">
        <f>B6*0.72</f>
        <v>3718.08</v>
      </c>
      <c r="C30" s="9">
        <f t="shared" ref="C30:Z30" si="23">C6*0.72</f>
        <v>5789.5199999999995</v>
      </c>
      <c r="D30" s="9">
        <f t="shared" si="23"/>
        <v>8943.84</v>
      </c>
      <c r="E30" s="9">
        <f t="shared" si="23"/>
        <v>15092.64</v>
      </c>
      <c r="F30" s="9">
        <f t="shared" si="23"/>
        <v>22358.16</v>
      </c>
      <c r="G30" s="9">
        <f t="shared" si="23"/>
        <v>30742.559999999998</v>
      </c>
      <c r="H30" s="9">
        <f t="shared" si="23"/>
        <v>36018.720000000001</v>
      </c>
      <c r="I30" s="9">
        <f t="shared" si="23"/>
        <v>41720.400000000001</v>
      </c>
      <c r="J30" s="9">
        <f t="shared" si="23"/>
        <v>47273.04</v>
      </c>
      <c r="K30" s="9">
        <f t="shared" si="23"/>
        <v>54664.56</v>
      </c>
      <c r="L30" s="9">
        <f t="shared" si="23"/>
        <v>64287.360000000001</v>
      </c>
      <c r="M30" s="9">
        <f t="shared" si="23"/>
        <v>71069.759999999995</v>
      </c>
      <c r="N30" s="9">
        <f t="shared" si="23"/>
        <v>78955.199999999997</v>
      </c>
      <c r="O30" s="9">
        <f t="shared" si="23"/>
        <v>89711.28</v>
      </c>
      <c r="P30" s="9">
        <f t="shared" si="23"/>
        <v>100931.04</v>
      </c>
      <c r="Q30" s="9">
        <f t="shared" si="23"/>
        <v>113992.56</v>
      </c>
      <c r="R30" s="9">
        <f t="shared" si="23"/>
        <v>125506.79999999999</v>
      </c>
      <c r="S30" s="9">
        <f t="shared" si="23"/>
        <v>138522.96</v>
      </c>
      <c r="T30" s="9">
        <f t="shared" si="23"/>
        <v>151822.79999999999</v>
      </c>
      <c r="U30" s="9">
        <f t="shared" si="23"/>
        <v>165370.32</v>
      </c>
      <c r="V30" s="9">
        <f t="shared" si="23"/>
        <v>180443.51999999999</v>
      </c>
      <c r="W30" s="9">
        <f t="shared" si="23"/>
        <v>195728.4</v>
      </c>
      <c r="X30" s="9">
        <f t="shared" si="23"/>
        <v>216093.6</v>
      </c>
      <c r="Y30" s="9">
        <f t="shared" si="23"/>
        <v>236946.96</v>
      </c>
      <c r="Z30" s="9">
        <f t="shared" si="23"/>
        <v>260262.72</v>
      </c>
      <c r="AA30" s="7">
        <v>49</v>
      </c>
    </row>
    <row r="31" spans="1:27" x14ac:dyDescent="0.25">
      <c r="A31" s="8">
        <v>50</v>
      </c>
      <c r="B31" s="9">
        <f>B6*0.7</f>
        <v>3614.7999999999997</v>
      </c>
      <c r="C31" s="9">
        <f t="shared" ref="C31:Z31" si="24">C6*0.7</f>
        <v>5628.7</v>
      </c>
      <c r="D31" s="9">
        <f t="shared" si="24"/>
        <v>8695.4</v>
      </c>
      <c r="E31" s="9">
        <f t="shared" si="24"/>
        <v>14673.4</v>
      </c>
      <c r="F31" s="9">
        <f t="shared" si="24"/>
        <v>21737.1</v>
      </c>
      <c r="G31" s="9">
        <f t="shared" si="24"/>
        <v>29888.6</v>
      </c>
      <c r="H31" s="9">
        <f t="shared" si="24"/>
        <v>35018.199999999997</v>
      </c>
      <c r="I31" s="9">
        <f t="shared" si="24"/>
        <v>40561.5</v>
      </c>
      <c r="J31" s="9">
        <f t="shared" si="24"/>
        <v>45959.899999999994</v>
      </c>
      <c r="K31" s="9">
        <f t="shared" si="24"/>
        <v>53146.1</v>
      </c>
      <c r="L31" s="9">
        <f t="shared" si="24"/>
        <v>62501.599999999999</v>
      </c>
      <c r="M31" s="9">
        <f t="shared" si="24"/>
        <v>69095.599999999991</v>
      </c>
      <c r="N31" s="9">
        <f t="shared" si="24"/>
        <v>76762</v>
      </c>
      <c r="O31" s="9">
        <f t="shared" si="24"/>
        <v>87219.299999999988</v>
      </c>
      <c r="P31" s="9">
        <f t="shared" si="24"/>
        <v>98127.4</v>
      </c>
      <c r="Q31" s="9">
        <f t="shared" si="24"/>
        <v>110826.09999999999</v>
      </c>
      <c r="R31" s="9">
        <f t="shared" si="24"/>
        <v>122020.49999999999</v>
      </c>
      <c r="S31" s="9">
        <f t="shared" si="24"/>
        <v>134675.1</v>
      </c>
      <c r="T31" s="9">
        <f t="shared" si="24"/>
        <v>147605.5</v>
      </c>
      <c r="U31" s="9">
        <f t="shared" si="24"/>
        <v>160776.69999999998</v>
      </c>
      <c r="V31" s="9">
        <f t="shared" si="24"/>
        <v>175431.19999999998</v>
      </c>
      <c r="W31" s="9">
        <f t="shared" si="24"/>
        <v>190291.5</v>
      </c>
      <c r="X31" s="9">
        <f t="shared" si="24"/>
        <v>210091</v>
      </c>
      <c r="Y31" s="9">
        <f t="shared" si="24"/>
        <v>230365.09999999998</v>
      </c>
      <c r="Z31" s="9">
        <f t="shared" si="24"/>
        <v>253033.19999999998</v>
      </c>
      <c r="AA31" s="7">
        <v>50</v>
      </c>
    </row>
    <row r="32" spans="1:27" x14ac:dyDescent="0.25">
      <c r="A32" s="8">
        <v>51</v>
      </c>
      <c r="B32" s="9">
        <f>B6*0.68</f>
        <v>3511.5200000000004</v>
      </c>
      <c r="C32" s="9">
        <f t="shared" ref="C32:Z32" si="25">C6*0.68</f>
        <v>5467.88</v>
      </c>
      <c r="D32" s="9">
        <f t="shared" si="25"/>
        <v>8446.9600000000009</v>
      </c>
      <c r="E32" s="9">
        <f t="shared" si="25"/>
        <v>14254.160000000002</v>
      </c>
      <c r="F32" s="9">
        <f t="shared" si="25"/>
        <v>21116.04</v>
      </c>
      <c r="G32" s="9">
        <f t="shared" si="25"/>
        <v>29034.640000000003</v>
      </c>
      <c r="H32" s="9">
        <f t="shared" si="25"/>
        <v>34017.68</v>
      </c>
      <c r="I32" s="9">
        <f t="shared" si="25"/>
        <v>39402.600000000006</v>
      </c>
      <c r="J32" s="9">
        <f t="shared" si="25"/>
        <v>44646.76</v>
      </c>
      <c r="K32" s="9">
        <f t="shared" si="25"/>
        <v>51627.640000000007</v>
      </c>
      <c r="L32" s="9">
        <f t="shared" si="25"/>
        <v>60715.840000000004</v>
      </c>
      <c r="M32" s="9">
        <f t="shared" si="25"/>
        <v>67121.440000000002</v>
      </c>
      <c r="N32" s="9">
        <f t="shared" si="25"/>
        <v>74568.800000000003</v>
      </c>
      <c r="O32" s="9">
        <f t="shared" si="25"/>
        <v>84727.32</v>
      </c>
      <c r="P32" s="9">
        <f t="shared" si="25"/>
        <v>95323.760000000009</v>
      </c>
      <c r="Q32" s="9">
        <f t="shared" si="25"/>
        <v>107659.64000000001</v>
      </c>
      <c r="R32" s="9">
        <f t="shared" si="25"/>
        <v>118534.20000000001</v>
      </c>
      <c r="S32" s="9">
        <f t="shared" si="25"/>
        <v>130827.24</v>
      </c>
      <c r="T32" s="9">
        <f t="shared" si="25"/>
        <v>143388.20000000001</v>
      </c>
      <c r="U32" s="9">
        <f t="shared" si="25"/>
        <v>156183.08000000002</v>
      </c>
      <c r="V32" s="9">
        <f t="shared" si="25"/>
        <v>170418.88</v>
      </c>
      <c r="W32" s="9">
        <f t="shared" si="25"/>
        <v>184854.6</v>
      </c>
      <c r="X32" s="9">
        <f t="shared" si="25"/>
        <v>204088.40000000002</v>
      </c>
      <c r="Y32" s="9">
        <f t="shared" si="25"/>
        <v>223783.24000000002</v>
      </c>
      <c r="Z32" s="9">
        <f t="shared" si="25"/>
        <v>245803.68000000002</v>
      </c>
      <c r="AA32" s="7">
        <v>51</v>
      </c>
    </row>
    <row r="33" spans="1:27" x14ac:dyDescent="0.25">
      <c r="A33" s="8">
        <v>52</v>
      </c>
      <c r="B33" s="9">
        <f>B6*0.66</f>
        <v>3408.2400000000002</v>
      </c>
      <c r="C33" s="9">
        <f t="shared" ref="C33:Z33" si="26">C6*0.66</f>
        <v>5307.06</v>
      </c>
      <c r="D33" s="9">
        <f t="shared" si="26"/>
        <v>8198.52</v>
      </c>
      <c r="E33" s="9">
        <f t="shared" si="26"/>
        <v>13834.92</v>
      </c>
      <c r="F33" s="9">
        <f t="shared" si="26"/>
        <v>20494.98</v>
      </c>
      <c r="G33" s="9">
        <f t="shared" si="26"/>
        <v>28180.68</v>
      </c>
      <c r="H33" s="9">
        <f t="shared" si="26"/>
        <v>33017.160000000003</v>
      </c>
      <c r="I33" s="9">
        <f t="shared" si="26"/>
        <v>38243.700000000004</v>
      </c>
      <c r="J33" s="9">
        <f t="shared" si="26"/>
        <v>43333.62</v>
      </c>
      <c r="K33" s="9">
        <f t="shared" si="26"/>
        <v>50109.18</v>
      </c>
      <c r="L33" s="9">
        <f t="shared" si="26"/>
        <v>58930.080000000002</v>
      </c>
      <c r="M33" s="9">
        <f t="shared" si="26"/>
        <v>65147.280000000006</v>
      </c>
      <c r="N33" s="9">
        <f t="shared" si="26"/>
        <v>72375.600000000006</v>
      </c>
      <c r="O33" s="9">
        <f t="shared" si="26"/>
        <v>82235.340000000011</v>
      </c>
      <c r="P33" s="9">
        <f t="shared" si="26"/>
        <v>92520.12000000001</v>
      </c>
      <c r="Q33" s="9">
        <f t="shared" si="26"/>
        <v>104493.18000000001</v>
      </c>
      <c r="R33" s="9">
        <f t="shared" si="26"/>
        <v>115047.90000000001</v>
      </c>
      <c r="S33" s="9">
        <f t="shared" si="26"/>
        <v>126979.38</v>
      </c>
      <c r="T33" s="9">
        <f t="shared" si="26"/>
        <v>139170.9</v>
      </c>
      <c r="U33" s="9">
        <f t="shared" si="26"/>
        <v>151589.46000000002</v>
      </c>
      <c r="V33" s="9">
        <f t="shared" si="26"/>
        <v>165406.56</v>
      </c>
      <c r="W33" s="9">
        <f t="shared" si="26"/>
        <v>179417.7</v>
      </c>
      <c r="X33" s="9">
        <f t="shared" si="26"/>
        <v>198085.80000000002</v>
      </c>
      <c r="Y33" s="9">
        <f t="shared" si="26"/>
        <v>217201.38</v>
      </c>
      <c r="Z33" s="9">
        <f t="shared" si="26"/>
        <v>238574.16</v>
      </c>
      <c r="AA33" s="7">
        <v>52</v>
      </c>
    </row>
    <row r="34" spans="1:27" x14ac:dyDescent="0.25">
      <c r="A34" s="8">
        <v>53</v>
      </c>
      <c r="B34" s="9">
        <f>B6*0.64</f>
        <v>3304.96</v>
      </c>
      <c r="C34" s="9">
        <f t="shared" ref="C34:Z34" si="27">C6*0.64</f>
        <v>5146.24</v>
      </c>
      <c r="D34" s="9">
        <f t="shared" si="27"/>
        <v>7950.08</v>
      </c>
      <c r="E34" s="9">
        <f t="shared" si="27"/>
        <v>13415.68</v>
      </c>
      <c r="F34" s="9">
        <f t="shared" si="27"/>
        <v>19873.920000000002</v>
      </c>
      <c r="G34" s="9">
        <f t="shared" si="27"/>
        <v>27326.720000000001</v>
      </c>
      <c r="H34" s="9">
        <f t="shared" si="27"/>
        <v>32016.639999999999</v>
      </c>
      <c r="I34" s="9">
        <f t="shared" si="27"/>
        <v>37084.800000000003</v>
      </c>
      <c r="J34" s="9">
        <f t="shared" si="27"/>
        <v>42020.480000000003</v>
      </c>
      <c r="K34" s="9">
        <f t="shared" si="27"/>
        <v>48590.720000000001</v>
      </c>
      <c r="L34" s="9">
        <f t="shared" si="27"/>
        <v>57144.32</v>
      </c>
      <c r="M34" s="9">
        <f t="shared" si="27"/>
        <v>63173.120000000003</v>
      </c>
      <c r="N34" s="9">
        <f t="shared" si="27"/>
        <v>70182.400000000009</v>
      </c>
      <c r="O34" s="9">
        <f t="shared" si="27"/>
        <v>79743.360000000001</v>
      </c>
      <c r="P34" s="9">
        <f t="shared" si="27"/>
        <v>89716.479999999996</v>
      </c>
      <c r="Q34" s="9">
        <f t="shared" si="27"/>
        <v>101326.72</v>
      </c>
      <c r="R34" s="9">
        <f t="shared" si="27"/>
        <v>111561.60000000001</v>
      </c>
      <c r="S34" s="9">
        <f t="shared" si="27"/>
        <v>123131.52</v>
      </c>
      <c r="T34" s="9">
        <f t="shared" si="27"/>
        <v>134953.60000000001</v>
      </c>
      <c r="U34" s="9">
        <f t="shared" si="27"/>
        <v>146995.84</v>
      </c>
      <c r="V34" s="9">
        <f t="shared" si="27"/>
        <v>160394.23999999999</v>
      </c>
      <c r="W34" s="9">
        <f t="shared" si="27"/>
        <v>173980.80000000002</v>
      </c>
      <c r="X34" s="9">
        <f t="shared" si="27"/>
        <v>192083.20000000001</v>
      </c>
      <c r="Y34" s="9">
        <f t="shared" si="27"/>
        <v>210619.52000000002</v>
      </c>
      <c r="Z34" s="9">
        <f t="shared" si="27"/>
        <v>231344.64000000001</v>
      </c>
      <c r="AA34" s="7">
        <v>53</v>
      </c>
    </row>
    <row r="35" spans="1:27" x14ac:dyDescent="0.25">
      <c r="A35" s="8">
        <v>54</v>
      </c>
      <c r="B35" s="9">
        <f>B6*0.62</f>
        <v>3201.68</v>
      </c>
      <c r="C35" s="9">
        <f t="shared" ref="C35:Z35" si="28">C6*0.62</f>
        <v>4985.42</v>
      </c>
      <c r="D35" s="9">
        <f t="shared" si="28"/>
        <v>7701.64</v>
      </c>
      <c r="E35" s="9">
        <f t="shared" si="28"/>
        <v>12996.44</v>
      </c>
      <c r="F35" s="9">
        <f t="shared" si="28"/>
        <v>19252.86</v>
      </c>
      <c r="G35" s="9">
        <f t="shared" si="28"/>
        <v>26472.76</v>
      </c>
      <c r="H35" s="9">
        <f t="shared" si="28"/>
        <v>31016.12</v>
      </c>
      <c r="I35" s="9">
        <f t="shared" si="28"/>
        <v>35925.9</v>
      </c>
      <c r="J35" s="9">
        <f t="shared" si="28"/>
        <v>40707.339999999997</v>
      </c>
      <c r="K35" s="9">
        <f t="shared" si="28"/>
        <v>47072.26</v>
      </c>
      <c r="L35" s="9">
        <f t="shared" si="28"/>
        <v>55358.559999999998</v>
      </c>
      <c r="M35" s="9">
        <f t="shared" si="28"/>
        <v>61198.96</v>
      </c>
      <c r="N35" s="9">
        <f t="shared" si="28"/>
        <v>67989.2</v>
      </c>
      <c r="O35" s="9">
        <f t="shared" si="28"/>
        <v>77251.38</v>
      </c>
      <c r="P35" s="9">
        <f t="shared" si="28"/>
        <v>86912.84</v>
      </c>
      <c r="Q35" s="9">
        <f t="shared" si="28"/>
        <v>98160.26</v>
      </c>
      <c r="R35" s="9">
        <f t="shared" si="28"/>
        <v>108075.3</v>
      </c>
      <c r="S35" s="9">
        <f t="shared" si="28"/>
        <v>119283.66</v>
      </c>
      <c r="T35" s="9">
        <f t="shared" si="28"/>
        <v>130736.3</v>
      </c>
      <c r="U35" s="9">
        <f t="shared" si="28"/>
        <v>142402.22</v>
      </c>
      <c r="V35" s="9">
        <f t="shared" si="28"/>
        <v>155381.92000000001</v>
      </c>
      <c r="W35" s="9">
        <f t="shared" si="28"/>
        <v>168543.9</v>
      </c>
      <c r="X35" s="9">
        <f t="shared" si="28"/>
        <v>186080.6</v>
      </c>
      <c r="Y35" s="9">
        <f t="shared" si="28"/>
        <v>204037.66</v>
      </c>
      <c r="Z35" s="9">
        <f t="shared" si="28"/>
        <v>224115.12</v>
      </c>
      <c r="AA35" s="7">
        <v>54</v>
      </c>
    </row>
    <row r="36" spans="1:27" x14ac:dyDescent="0.25">
      <c r="A36" s="8">
        <v>55</v>
      </c>
      <c r="B36" s="9">
        <f>B6*0.6</f>
        <v>3098.4</v>
      </c>
      <c r="C36" s="9">
        <f t="shared" ref="C36:Z36" si="29">C6*0.6</f>
        <v>4824.5999999999995</v>
      </c>
      <c r="D36" s="9">
        <f t="shared" si="29"/>
        <v>7453.2</v>
      </c>
      <c r="E36" s="9">
        <f t="shared" si="29"/>
        <v>12577.199999999999</v>
      </c>
      <c r="F36" s="9">
        <f t="shared" si="29"/>
        <v>18631.8</v>
      </c>
      <c r="G36" s="9">
        <f t="shared" si="29"/>
        <v>25618.799999999999</v>
      </c>
      <c r="H36" s="9">
        <f t="shared" si="29"/>
        <v>30015.599999999999</v>
      </c>
      <c r="I36" s="9">
        <f t="shared" si="29"/>
        <v>34767</v>
      </c>
      <c r="J36" s="9">
        <f t="shared" si="29"/>
        <v>39394.199999999997</v>
      </c>
      <c r="K36" s="9">
        <f t="shared" si="29"/>
        <v>45553.799999999996</v>
      </c>
      <c r="L36" s="9">
        <f t="shared" si="29"/>
        <v>53572.799999999996</v>
      </c>
      <c r="M36" s="9">
        <f t="shared" si="29"/>
        <v>59224.799999999996</v>
      </c>
      <c r="N36" s="9">
        <f t="shared" si="29"/>
        <v>65796</v>
      </c>
      <c r="O36" s="9">
        <f t="shared" si="29"/>
        <v>74759.399999999994</v>
      </c>
      <c r="P36" s="9">
        <f t="shared" si="29"/>
        <v>84109.2</v>
      </c>
      <c r="Q36" s="9">
        <f t="shared" si="29"/>
        <v>94993.8</v>
      </c>
      <c r="R36" s="9">
        <f t="shared" si="29"/>
        <v>104589</v>
      </c>
      <c r="S36" s="9">
        <f t="shared" si="29"/>
        <v>115435.8</v>
      </c>
      <c r="T36" s="9">
        <f t="shared" si="29"/>
        <v>126519</v>
      </c>
      <c r="U36" s="9">
        <f t="shared" si="29"/>
        <v>137808.6</v>
      </c>
      <c r="V36" s="9">
        <f t="shared" si="29"/>
        <v>150369.60000000001</v>
      </c>
      <c r="W36" s="9">
        <f t="shared" si="29"/>
        <v>163107</v>
      </c>
      <c r="X36" s="9">
        <f t="shared" si="29"/>
        <v>180078</v>
      </c>
      <c r="Y36" s="9">
        <f t="shared" si="29"/>
        <v>197455.8</v>
      </c>
      <c r="Z36" s="9">
        <f t="shared" si="29"/>
        <v>216885.6</v>
      </c>
      <c r="AA36" s="7">
        <v>55</v>
      </c>
    </row>
    <row r="37" spans="1:27" x14ac:dyDescent="0.25">
      <c r="A37" s="8">
        <v>56</v>
      </c>
      <c r="B37" s="9">
        <f>B6*0.56</f>
        <v>2891.84</v>
      </c>
      <c r="C37" s="9">
        <f t="shared" ref="C37:Z37" si="30">C6*0.56</f>
        <v>4502.96</v>
      </c>
      <c r="D37" s="9">
        <f t="shared" si="30"/>
        <v>6956.3200000000006</v>
      </c>
      <c r="E37" s="9">
        <f t="shared" si="30"/>
        <v>11738.720000000001</v>
      </c>
      <c r="F37" s="9">
        <f t="shared" si="30"/>
        <v>17389.68</v>
      </c>
      <c r="G37" s="9">
        <f t="shared" si="30"/>
        <v>23910.880000000001</v>
      </c>
      <c r="H37" s="9">
        <f t="shared" si="30"/>
        <v>28014.560000000001</v>
      </c>
      <c r="I37" s="9">
        <f t="shared" si="30"/>
        <v>32449.200000000004</v>
      </c>
      <c r="J37" s="9">
        <f t="shared" si="30"/>
        <v>36767.920000000006</v>
      </c>
      <c r="K37" s="9">
        <f t="shared" si="30"/>
        <v>42516.880000000005</v>
      </c>
      <c r="L37" s="9">
        <f t="shared" si="30"/>
        <v>50001.280000000006</v>
      </c>
      <c r="M37" s="9">
        <f t="shared" si="30"/>
        <v>55276.480000000003</v>
      </c>
      <c r="N37" s="9">
        <f t="shared" si="30"/>
        <v>61409.600000000006</v>
      </c>
      <c r="O37" s="9">
        <f t="shared" si="30"/>
        <v>69775.44</v>
      </c>
      <c r="P37" s="9">
        <f t="shared" si="30"/>
        <v>78501.920000000013</v>
      </c>
      <c r="Q37" s="9">
        <f t="shared" si="30"/>
        <v>88660.88</v>
      </c>
      <c r="R37" s="9">
        <f t="shared" si="30"/>
        <v>97616.400000000009</v>
      </c>
      <c r="S37" s="9">
        <f t="shared" si="30"/>
        <v>107740.08000000002</v>
      </c>
      <c r="T37" s="9">
        <f t="shared" si="30"/>
        <v>118084.40000000001</v>
      </c>
      <c r="U37" s="9">
        <f t="shared" si="30"/>
        <v>128621.36000000002</v>
      </c>
      <c r="V37" s="9">
        <f t="shared" si="30"/>
        <v>140344.96000000002</v>
      </c>
      <c r="W37" s="9">
        <f t="shared" si="30"/>
        <v>152233.20000000001</v>
      </c>
      <c r="X37" s="9">
        <f t="shared" si="30"/>
        <v>168072.80000000002</v>
      </c>
      <c r="Y37" s="9">
        <f t="shared" si="30"/>
        <v>184292.08000000002</v>
      </c>
      <c r="Z37" s="9">
        <f t="shared" si="30"/>
        <v>202426.56000000003</v>
      </c>
      <c r="AA37" s="7">
        <v>56</v>
      </c>
    </row>
    <row r="38" spans="1:27" x14ac:dyDescent="0.25">
      <c r="A38" s="8">
        <v>57</v>
      </c>
      <c r="B38" s="9">
        <f>B6*0.52</f>
        <v>2685.28</v>
      </c>
      <c r="C38" s="9">
        <f t="shared" ref="C38:Z38" si="31">C6*0.52</f>
        <v>4181.32</v>
      </c>
      <c r="D38" s="9">
        <f t="shared" si="31"/>
        <v>6459.4400000000005</v>
      </c>
      <c r="E38" s="9">
        <f t="shared" si="31"/>
        <v>10900.24</v>
      </c>
      <c r="F38" s="9">
        <f t="shared" si="31"/>
        <v>16147.560000000001</v>
      </c>
      <c r="G38" s="9">
        <f t="shared" si="31"/>
        <v>22202.959999999999</v>
      </c>
      <c r="H38" s="9">
        <f t="shared" si="31"/>
        <v>26013.52</v>
      </c>
      <c r="I38" s="9">
        <f t="shared" si="31"/>
        <v>30131.4</v>
      </c>
      <c r="J38" s="9">
        <f t="shared" si="31"/>
        <v>34141.64</v>
      </c>
      <c r="K38" s="9">
        <f t="shared" si="31"/>
        <v>39479.96</v>
      </c>
      <c r="L38" s="9">
        <f t="shared" si="31"/>
        <v>46429.760000000002</v>
      </c>
      <c r="M38" s="9">
        <f t="shared" si="31"/>
        <v>51328.160000000003</v>
      </c>
      <c r="N38" s="9">
        <f t="shared" si="31"/>
        <v>57023.200000000004</v>
      </c>
      <c r="O38" s="9">
        <f t="shared" si="31"/>
        <v>64791.48</v>
      </c>
      <c r="P38" s="9">
        <f t="shared" si="31"/>
        <v>72894.64</v>
      </c>
      <c r="Q38" s="9">
        <f t="shared" si="31"/>
        <v>82327.960000000006</v>
      </c>
      <c r="R38" s="9">
        <f t="shared" si="31"/>
        <v>90643.8</v>
      </c>
      <c r="S38" s="9">
        <f t="shared" si="31"/>
        <v>100044.36</v>
      </c>
      <c r="T38" s="9">
        <f t="shared" si="31"/>
        <v>109649.8</v>
      </c>
      <c r="U38" s="9">
        <f t="shared" si="31"/>
        <v>119434.12000000001</v>
      </c>
      <c r="V38" s="9">
        <f t="shared" si="31"/>
        <v>130320.32000000001</v>
      </c>
      <c r="W38" s="9">
        <f t="shared" si="31"/>
        <v>141359.4</v>
      </c>
      <c r="X38" s="9">
        <f t="shared" si="31"/>
        <v>156067.6</v>
      </c>
      <c r="Y38" s="9">
        <f t="shared" si="31"/>
        <v>171128.36000000002</v>
      </c>
      <c r="Z38" s="9">
        <f t="shared" si="31"/>
        <v>187967.52000000002</v>
      </c>
      <c r="AA38" s="7">
        <v>57</v>
      </c>
    </row>
    <row r="39" spans="1:27" x14ac:dyDescent="0.25">
      <c r="A39" s="8">
        <v>58</v>
      </c>
      <c r="B39" s="9">
        <f>B6*0.48</f>
        <v>2478.7199999999998</v>
      </c>
      <c r="C39" s="9">
        <f t="shared" ref="C39:Z39" si="32">C6*0.48</f>
        <v>3859.68</v>
      </c>
      <c r="D39" s="9">
        <f t="shared" si="32"/>
        <v>5962.5599999999995</v>
      </c>
      <c r="E39" s="9">
        <f t="shared" si="32"/>
        <v>10061.76</v>
      </c>
      <c r="F39" s="9">
        <f t="shared" si="32"/>
        <v>14905.439999999999</v>
      </c>
      <c r="G39" s="9">
        <f t="shared" si="32"/>
        <v>20495.04</v>
      </c>
      <c r="H39" s="9">
        <f t="shared" si="32"/>
        <v>24012.48</v>
      </c>
      <c r="I39" s="9">
        <f t="shared" si="32"/>
        <v>27813.599999999999</v>
      </c>
      <c r="J39" s="9">
        <f t="shared" si="32"/>
        <v>31515.360000000001</v>
      </c>
      <c r="K39" s="9">
        <f t="shared" si="32"/>
        <v>36443.040000000001</v>
      </c>
      <c r="L39" s="9">
        <f t="shared" si="32"/>
        <v>42858.239999999998</v>
      </c>
      <c r="M39" s="9">
        <f t="shared" si="32"/>
        <v>47379.839999999997</v>
      </c>
      <c r="N39" s="9">
        <f t="shared" si="32"/>
        <v>52636.799999999996</v>
      </c>
      <c r="O39" s="9">
        <f t="shared" si="32"/>
        <v>59807.519999999997</v>
      </c>
      <c r="P39" s="9">
        <f t="shared" si="32"/>
        <v>67287.360000000001</v>
      </c>
      <c r="Q39" s="9">
        <f t="shared" si="32"/>
        <v>75995.039999999994</v>
      </c>
      <c r="R39" s="9">
        <f t="shared" si="32"/>
        <v>83671.199999999997</v>
      </c>
      <c r="S39" s="9">
        <f t="shared" si="32"/>
        <v>92348.64</v>
      </c>
      <c r="T39" s="9">
        <f t="shared" si="32"/>
        <v>101215.2</v>
      </c>
      <c r="U39" s="9">
        <f t="shared" si="32"/>
        <v>110246.87999999999</v>
      </c>
      <c r="V39" s="9">
        <f t="shared" si="32"/>
        <v>120295.67999999999</v>
      </c>
      <c r="W39" s="9">
        <f t="shared" si="32"/>
        <v>130485.59999999999</v>
      </c>
      <c r="X39" s="9">
        <f t="shared" si="32"/>
        <v>144062.39999999999</v>
      </c>
      <c r="Y39" s="9">
        <f t="shared" si="32"/>
        <v>157964.63999999998</v>
      </c>
      <c r="Z39" s="9">
        <f t="shared" si="32"/>
        <v>173508.47999999998</v>
      </c>
      <c r="AA39" s="7">
        <v>58</v>
      </c>
    </row>
    <row r="40" spans="1:27" x14ac:dyDescent="0.25">
      <c r="A40" s="8">
        <v>59</v>
      </c>
      <c r="B40" s="9">
        <f>B6*0.44</f>
        <v>2272.16</v>
      </c>
      <c r="C40" s="9">
        <f t="shared" ref="C40:Z40" si="33">C6*0.44</f>
        <v>3538.04</v>
      </c>
      <c r="D40" s="9">
        <f t="shared" si="33"/>
        <v>5465.68</v>
      </c>
      <c r="E40" s="9">
        <f t="shared" si="33"/>
        <v>9223.2800000000007</v>
      </c>
      <c r="F40" s="9">
        <f t="shared" si="33"/>
        <v>13663.32</v>
      </c>
      <c r="G40" s="9">
        <f t="shared" si="33"/>
        <v>18787.12</v>
      </c>
      <c r="H40" s="9">
        <f t="shared" si="33"/>
        <v>22011.439999999999</v>
      </c>
      <c r="I40" s="9">
        <f t="shared" si="33"/>
        <v>25495.8</v>
      </c>
      <c r="J40" s="9">
        <f t="shared" si="33"/>
        <v>28889.08</v>
      </c>
      <c r="K40" s="9">
        <f t="shared" si="33"/>
        <v>33406.120000000003</v>
      </c>
      <c r="L40" s="9">
        <f t="shared" si="33"/>
        <v>39286.720000000001</v>
      </c>
      <c r="M40" s="9">
        <f t="shared" si="33"/>
        <v>43431.519999999997</v>
      </c>
      <c r="N40" s="9">
        <f t="shared" si="33"/>
        <v>48250.400000000001</v>
      </c>
      <c r="O40" s="9">
        <f t="shared" si="33"/>
        <v>54823.56</v>
      </c>
      <c r="P40" s="9">
        <f t="shared" si="33"/>
        <v>61680.08</v>
      </c>
      <c r="Q40" s="9">
        <f t="shared" si="33"/>
        <v>69662.12</v>
      </c>
      <c r="R40" s="9">
        <f t="shared" si="33"/>
        <v>76698.600000000006</v>
      </c>
      <c r="S40" s="9">
        <f t="shared" si="33"/>
        <v>84652.92</v>
      </c>
      <c r="T40" s="9">
        <f t="shared" si="33"/>
        <v>92780.6</v>
      </c>
      <c r="U40" s="9">
        <f t="shared" si="33"/>
        <v>101059.64</v>
      </c>
      <c r="V40" s="9">
        <f t="shared" si="33"/>
        <v>110271.03999999999</v>
      </c>
      <c r="W40" s="9">
        <f t="shared" si="33"/>
        <v>119611.8</v>
      </c>
      <c r="X40" s="9">
        <f t="shared" si="33"/>
        <v>132057.20000000001</v>
      </c>
      <c r="Y40" s="9">
        <f t="shared" si="33"/>
        <v>144800.92000000001</v>
      </c>
      <c r="Z40" s="9">
        <f t="shared" si="33"/>
        <v>159049.44</v>
      </c>
      <c r="AA40" s="7">
        <v>59</v>
      </c>
    </row>
    <row r="41" spans="1:27" x14ac:dyDescent="0.25">
      <c r="A41" s="8">
        <v>60</v>
      </c>
      <c r="B41" s="9">
        <f>B6*0.4</f>
        <v>2065.6</v>
      </c>
      <c r="C41" s="9">
        <f t="shared" ref="C41:Z41" si="34">C6*0.4</f>
        <v>3216.4</v>
      </c>
      <c r="D41" s="9">
        <f t="shared" si="34"/>
        <v>4968.8</v>
      </c>
      <c r="E41" s="9">
        <f t="shared" si="34"/>
        <v>8384.8000000000011</v>
      </c>
      <c r="F41" s="9">
        <f t="shared" si="34"/>
        <v>12421.2</v>
      </c>
      <c r="G41" s="9">
        <f t="shared" si="34"/>
        <v>17079.2</v>
      </c>
      <c r="H41" s="9">
        <f t="shared" si="34"/>
        <v>20010.400000000001</v>
      </c>
      <c r="I41" s="9">
        <f t="shared" si="34"/>
        <v>23178</v>
      </c>
      <c r="J41" s="9">
        <f t="shared" si="34"/>
        <v>26262.800000000003</v>
      </c>
      <c r="K41" s="9">
        <f t="shared" si="34"/>
        <v>30369.200000000001</v>
      </c>
      <c r="L41" s="9">
        <f t="shared" si="34"/>
        <v>35715.200000000004</v>
      </c>
      <c r="M41" s="9">
        <f t="shared" si="34"/>
        <v>39483.200000000004</v>
      </c>
      <c r="N41" s="9">
        <f t="shared" si="34"/>
        <v>43864</v>
      </c>
      <c r="O41" s="9">
        <f t="shared" si="34"/>
        <v>49839.600000000006</v>
      </c>
      <c r="P41" s="9">
        <f t="shared" si="34"/>
        <v>56072.800000000003</v>
      </c>
      <c r="Q41" s="9">
        <f t="shared" si="34"/>
        <v>63329.200000000004</v>
      </c>
      <c r="R41" s="9">
        <f t="shared" si="34"/>
        <v>69726</v>
      </c>
      <c r="S41" s="9">
        <f t="shared" si="34"/>
        <v>76957.2</v>
      </c>
      <c r="T41" s="9">
        <f t="shared" si="34"/>
        <v>84346</v>
      </c>
      <c r="U41" s="9">
        <f t="shared" si="34"/>
        <v>91872.400000000009</v>
      </c>
      <c r="V41" s="9">
        <f t="shared" si="34"/>
        <v>100246.40000000001</v>
      </c>
      <c r="W41" s="9">
        <f t="shared" si="34"/>
        <v>108738</v>
      </c>
      <c r="X41" s="9">
        <f t="shared" si="34"/>
        <v>120052</v>
      </c>
      <c r="Y41" s="9">
        <f t="shared" si="34"/>
        <v>131637.20000000001</v>
      </c>
      <c r="Z41" s="9">
        <f t="shared" si="34"/>
        <v>144590.39999999999</v>
      </c>
      <c r="AA41" s="7">
        <v>60</v>
      </c>
    </row>
    <row r="42" spans="1:27" x14ac:dyDescent="0.25">
      <c r="A42" s="8">
        <v>61</v>
      </c>
      <c r="B42" s="9">
        <f>B6*0.36</f>
        <v>1859.04</v>
      </c>
      <c r="C42" s="9">
        <f t="shared" ref="C42:Z42" si="35">C6*0.36</f>
        <v>2894.7599999999998</v>
      </c>
      <c r="D42" s="9">
        <f t="shared" si="35"/>
        <v>4471.92</v>
      </c>
      <c r="E42" s="9">
        <f t="shared" si="35"/>
        <v>7546.32</v>
      </c>
      <c r="F42" s="9">
        <f t="shared" si="35"/>
        <v>11179.08</v>
      </c>
      <c r="G42" s="9">
        <f t="shared" si="35"/>
        <v>15371.279999999999</v>
      </c>
      <c r="H42" s="9">
        <f t="shared" si="35"/>
        <v>18009.36</v>
      </c>
      <c r="I42" s="9">
        <f t="shared" si="35"/>
        <v>20860.2</v>
      </c>
      <c r="J42" s="9">
        <f t="shared" si="35"/>
        <v>23636.52</v>
      </c>
      <c r="K42" s="9">
        <f t="shared" si="35"/>
        <v>27332.28</v>
      </c>
      <c r="L42" s="9">
        <f t="shared" si="35"/>
        <v>32143.68</v>
      </c>
      <c r="M42" s="9">
        <f t="shared" si="35"/>
        <v>35534.879999999997</v>
      </c>
      <c r="N42" s="9">
        <f t="shared" si="35"/>
        <v>39477.599999999999</v>
      </c>
      <c r="O42" s="9">
        <f t="shared" si="35"/>
        <v>44855.64</v>
      </c>
      <c r="P42" s="9">
        <f t="shared" si="35"/>
        <v>50465.52</v>
      </c>
      <c r="Q42" s="9">
        <f t="shared" si="35"/>
        <v>56996.28</v>
      </c>
      <c r="R42" s="9">
        <f t="shared" si="35"/>
        <v>62753.399999999994</v>
      </c>
      <c r="S42" s="9">
        <f t="shared" si="35"/>
        <v>69261.48</v>
      </c>
      <c r="T42" s="9">
        <f t="shared" si="35"/>
        <v>75911.399999999994</v>
      </c>
      <c r="U42" s="9">
        <f t="shared" si="35"/>
        <v>82685.16</v>
      </c>
      <c r="V42" s="9">
        <f t="shared" si="35"/>
        <v>90221.759999999995</v>
      </c>
      <c r="W42" s="9">
        <f t="shared" si="35"/>
        <v>97864.2</v>
      </c>
      <c r="X42" s="9">
        <f t="shared" si="35"/>
        <v>108046.8</v>
      </c>
      <c r="Y42" s="9">
        <f t="shared" si="35"/>
        <v>118473.48</v>
      </c>
      <c r="Z42" s="9">
        <f t="shared" si="35"/>
        <v>130131.36</v>
      </c>
      <c r="AA42" s="7">
        <v>61</v>
      </c>
    </row>
    <row r="43" spans="1:27" x14ac:dyDescent="0.25">
      <c r="A43" s="8">
        <v>62</v>
      </c>
      <c r="B43" s="9">
        <f>B6*0.32</f>
        <v>1652.48</v>
      </c>
      <c r="C43" s="9">
        <f t="shared" ref="C43:Z43" si="36">C6*0.32</f>
        <v>2573.12</v>
      </c>
      <c r="D43" s="9">
        <f t="shared" si="36"/>
        <v>3975.04</v>
      </c>
      <c r="E43" s="9">
        <f t="shared" si="36"/>
        <v>6707.84</v>
      </c>
      <c r="F43" s="9">
        <f t="shared" si="36"/>
        <v>9936.9600000000009</v>
      </c>
      <c r="G43" s="9">
        <f t="shared" si="36"/>
        <v>13663.36</v>
      </c>
      <c r="H43" s="9">
        <f t="shared" si="36"/>
        <v>16008.32</v>
      </c>
      <c r="I43" s="9">
        <f t="shared" si="36"/>
        <v>18542.400000000001</v>
      </c>
      <c r="J43" s="9">
        <f t="shared" si="36"/>
        <v>21010.240000000002</v>
      </c>
      <c r="K43" s="9">
        <f t="shared" si="36"/>
        <v>24295.360000000001</v>
      </c>
      <c r="L43" s="9">
        <f t="shared" si="36"/>
        <v>28572.16</v>
      </c>
      <c r="M43" s="9">
        <f t="shared" si="36"/>
        <v>31586.560000000001</v>
      </c>
      <c r="N43" s="9">
        <f t="shared" si="36"/>
        <v>35091.200000000004</v>
      </c>
      <c r="O43" s="9">
        <f t="shared" si="36"/>
        <v>39871.68</v>
      </c>
      <c r="P43" s="9">
        <f t="shared" si="36"/>
        <v>44858.239999999998</v>
      </c>
      <c r="Q43" s="9">
        <f t="shared" si="36"/>
        <v>50663.360000000001</v>
      </c>
      <c r="R43" s="9">
        <f t="shared" si="36"/>
        <v>55780.800000000003</v>
      </c>
      <c r="S43" s="9">
        <f t="shared" si="36"/>
        <v>61565.760000000002</v>
      </c>
      <c r="T43" s="9">
        <f t="shared" si="36"/>
        <v>67476.800000000003</v>
      </c>
      <c r="U43" s="9">
        <f t="shared" si="36"/>
        <v>73497.919999999998</v>
      </c>
      <c r="V43" s="9">
        <f t="shared" si="36"/>
        <v>80197.119999999995</v>
      </c>
      <c r="W43" s="9">
        <f t="shared" si="36"/>
        <v>86990.400000000009</v>
      </c>
      <c r="X43" s="9">
        <f t="shared" si="36"/>
        <v>96041.600000000006</v>
      </c>
      <c r="Y43" s="9">
        <f t="shared" si="36"/>
        <v>105309.76000000001</v>
      </c>
      <c r="Z43" s="9">
        <f t="shared" si="36"/>
        <v>115672.32000000001</v>
      </c>
      <c r="AA43" s="7">
        <v>62</v>
      </c>
    </row>
    <row r="44" spans="1:27" x14ac:dyDescent="0.25">
      <c r="A44" s="8">
        <v>63</v>
      </c>
      <c r="B44" s="9">
        <f>B6*0.28</f>
        <v>1445.92</v>
      </c>
      <c r="C44" s="9">
        <f t="shared" ref="C44:Z44" si="37">C6*0.28</f>
        <v>2251.48</v>
      </c>
      <c r="D44" s="9">
        <f t="shared" si="37"/>
        <v>3478.1600000000003</v>
      </c>
      <c r="E44" s="9">
        <f t="shared" si="37"/>
        <v>5869.3600000000006</v>
      </c>
      <c r="F44" s="9">
        <f t="shared" si="37"/>
        <v>8694.84</v>
      </c>
      <c r="G44" s="9">
        <f t="shared" si="37"/>
        <v>11955.44</v>
      </c>
      <c r="H44" s="9">
        <f t="shared" si="37"/>
        <v>14007.28</v>
      </c>
      <c r="I44" s="9">
        <f t="shared" si="37"/>
        <v>16224.600000000002</v>
      </c>
      <c r="J44" s="9">
        <f t="shared" si="37"/>
        <v>18383.960000000003</v>
      </c>
      <c r="K44" s="9">
        <f t="shared" si="37"/>
        <v>21258.440000000002</v>
      </c>
      <c r="L44" s="9">
        <f t="shared" si="37"/>
        <v>25000.640000000003</v>
      </c>
      <c r="M44" s="9">
        <f t="shared" si="37"/>
        <v>27638.240000000002</v>
      </c>
      <c r="N44" s="9">
        <f t="shared" si="37"/>
        <v>30704.800000000003</v>
      </c>
      <c r="O44" s="9">
        <f t="shared" si="37"/>
        <v>34887.72</v>
      </c>
      <c r="P44" s="9">
        <f t="shared" si="37"/>
        <v>39250.960000000006</v>
      </c>
      <c r="Q44" s="9">
        <f t="shared" si="37"/>
        <v>44330.44</v>
      </c>
      <c r="R44" s="9">
        <f t="shared" si="37"/>
        <v>48808.200000000004</v>
      </c>
      <c r="S44" s="9">
        <f t="shared" si="37"/>
        <v>53870.040000000008</v>
      </c>
      <c r="T44" s="9">
        <f t="shared" si="37"/>
        <v>59042.200000000004</v>
      </c>
      <c r="U44" s="9">
        <f t="shared" si="37"/>
        <v>64310.680000000008</v>
      </c>
      <c r="V44" s="9">
        <f t="shared" si="37"/>
        <v>70172.48000000001</v>
      </c>
      <c r="W44" s="9">
        <f t="shared" si="37"/>
        <v>76116.600000000006</v>
      </c>
      <c r="X44" s="9">
        <f t="shared" si="37"/>
        <v>84036.400000000009</v>
      </c>
      <c r="Y44" s="9">
        <f t="shared" si="37"/>
        <v>92146.040000000008</v>
      </c>
      <c r="Z44" s="9">
        <f t="shared" si="37"/>
        <v>101213.28000000001</v>
      </c>
      <c r="AA44" s="7">
        <v>63</v>
      </c>
    </row>
    <row r="45" spans="1:27" x14ac:dyDescent="0.25">
      <c r="A45" s="8">
        <v>64</v>
      </c>
      <c r="B45" s="9">
        <f>B6*0.24</f>
        <v>1239.3599999999999</v>
      </c>
      <c r="C45" s="9">
        <f t="shared" ref="C45:Z45" si="38">C6*0.24</f>
        <v>1929.84</v>
      </c>
      <c r="D45" s="9">
        <f t="shared" si="38"/>
        <v>2981.2799999999997</v>
      </c>
      <c r="E45" s="9">
        <f t="shared" si="38"/>
        <v>5030.88</v>
      </c>
      <c r="F45" s="9">
        <f t="shared" si="38"/>
        <v>7452.7199999999993</v>
      </c>
      <c r="G45" s="9">
        <f t="shared" si="38"/>
        <v>10247.52</v>
      </c>
      <c r="H45" s="9">
        <f t="shared" si="38"/>
        <v>12006.24</v>
      </c>
      <c r="I45" s="9">
        <f t="shared" si="38"/>
        <v>13906.8</v>
      </c>
      <c r="J45" s="9">
        <f t="shared" si="38"/>
        <v>15757.68</v>
      </c>
      <c r="K45" s="9">
        <f t="shared" si="38"/>
        <v>18221.52</v>
      </c>
      <c r="L45" s="9">
        <f t="shared" si="38"/>
        <v>21429.119999999999</v>
      </c>
      <c r="M45" s="9">
        <f t="shared" si="38"/>
        <v>23689.919999999998</v>
      </c>
      <c r="N45" s="9">
        <f t="shared" si="38"/>
        <v>26318.399999999998</v>
      </c>
      <c r="O45" s="9">
        <f t="shared" si="38"/>
        <v>29903.759999999998</v>
      </c>
      <c r="P45" s="9">
        <f t="shared" si="38"/>
        <v>33643.68</v>
      </c>
      <c r="Q45" s="9">
        <f t="shared" si="38"/>
        <v>37997.519999999997</v>
      </c>
      <c r="R45" s="9">
        <f t="shared" si="38"/>
        <v>41835.599999999999</v>
      </c>
      <c r="S45" s="9">
        <f t="shared" si="38"/>
        <v>46174.32</v>
      </c>
      <c r="T45" s="9">
        <f t="shared" si="38"/>
        <v>50607.6</v>
      </c>
      <c r="U45" s="9">
        <f t="shared" si="38"/>
        <v>55123.439999999995</v>
      </c>
      <c r="V45" s="9">
        <f t="shared" si="38"/>
        <v>60147.839999999997</v>
      </c>
      <c r="W45" s="9">
        <f t="shared" si="38"/>
        <v>65242.799999999996</v>
      </c>
      <c r="X45" s="9">
        <f t="shared" si="38"/>
        <v>72031.199999999997</v>
      </c>
      <c r="Y45" s="9">
        <f t="shared" si="38"/>
        <v>78982.319999999992</v>
      </c>
      <c r="Z45" s="9">
        <f t="shared" si="38"/>
        <v>86754.239999999991</v>
      </c>
      <c r="AA45" s="7">
        <v>64</v>
      </c>
    </row>
    <row r="46" spans="1:27" x14ac:dyDescent="0.25">
      <c r="A46" s="8">
        <v>65</v>
      </c>
      <c r="B46" s="9">
        <f>B6*0.2</f>
        <v>1032.8</v>
      </c>
      <c r="C46" s="9">
        <f t="shared" ref="C46:Z46" si="39">C6*0.2</f>
        <v>1608.2</v>
      </c>
      <c r="D46" s="9">
        <f t="shared" si="39"/>
        <v>2484.4</v>
      </c>
      <c r="E46" s="9">
        <f t="shared" si="39"/>
        <v>4192.4000000000005</v>
      </c>
      <c r="F46" s="9">
        <f t="shared" si="39"/>
        <v>6210.6</v>
      </c>
      <c r="G46" s="9">
        <f t="shared" si="39"/>
        <v>8539.6</v>
      </c>
      <c r="H46" s="9">
        <f t="shared" si="39"/>
        <v>10005.200000000001</v>
      </c>
      <c r="I46" s="9">
        <f t="shared" si="39"/>
        <v>11589</v>
      </c>
      <c r="J46" s="9">
        <f t="shared" si="39"/>
        <v>13131.400000000001</v>
      </c>
      <c r="K46" s="9">
        <f t="shared" si="39"/>
        <v>15184.6</v>
      </c>
      <c r="L46" s="9">
        <f t="shared" si="39"/>
        <v>17857.600000000002</v>
      </c>
      <c r="M46" s="9">
        <f t="shared" si="39"/>
        <v>19741.600000000002</v>
      </c>
      <c r="N46" s="9">
        <f t="shared" si="39"/>
        <v>21932</v>
      </c>
      <c r="O46" s="9">
        <f t="shared" si="39"/>
        <v>24919.800000000003</v>
      </c>
      <c r="P46" s="9">
        <f t="shared" si="39"/>
        <v>28036.400000000001</v>
      </c>
      <c r="Q46" s="9">
        <f t="shared" si="39"/>
        <v>31664.600000000002</v>
      </c>
      <c r="R46" s="9">
        <f t="shared" si="39"/>
        <v>34863</v>
      </c>
      <c r="S46" s="9">
        <f t="shared" si="39"/>
        <v>38478.6</v>
      </c>
      <c r="T46" s="9">
        <f t="shared" si="39"/>
        <v>42173</v>
      </c>
      <c r="U46" s="9">
        <f t="shared" si="39"/>
        <v>45936.200000000004</v>
      </c>
      <c r="V46" s="9">
        <f t="shared" si="39"/>
        <v>50123.200000000004</v>
      </c>
      <c r="W46" s="9">
        <f t="shared" si="39"/>
        <v>54369</v>
      </c>
      <c r="X46" s="9">
        <f t="shared" si="39"/>
        <v>60026</v>
      </c>
      <c r="Y46" s="9">
        <f t="shared" si="39"/>
        <v>65818.600000000006</v>
      </c>
      <c r="Z46" s="9">
        <f t="shared" si="39"/>
        <v>72295.199999999997</v>
      </c>
      <c r="AA46" s="7">
        <v>65</v>
      </c>
    </row>
    <row r="47" spans="1:27" x14ac:dyDescent="0.25">
      <c r="A47" s="8">
        <v>66</v>
      </c>
      <c r="B47" s="9">
        <f>B6*0.16</f>
        <v>826.24</v>
      </c>
      <c r="C47" s="9">
        <f t="shared" ref="C47:Z47" si="40">C6*0.16</f>
        <v>1286.56</v>
      </c>
      <c r="D47" s="9">
        <f t="shared" si="40"/>
        <v>1987.52</v>
      </c>
      <c r="E47" s="9">
        <f t="shared" si="40"/>
        <v>3353.92</v>
      </c>
      <c r="F47" s="9">
        <f t="shared" si="40"/>
        <v>4968.4800000000005</v>
      </c>
      <c r="G47" s="9">
        <f t="shared" si="40"/>
        <v>6831.68</v>
      </c>
      <c r="H47" s="9">
        <f t="shared" si="40"/>
        <v>8004.16</v>
      </c>
      <c r="I47" s="9">
        <f t="shared" si="40"/>
        <v>9271.2000000000007</v>
      </c>
      <c r="J47" s="9">
        <f t="shared" si="40"/>
        <v>10505.12</v>
      </c>
      <c r="K47" s="9">
        <f t="shared" si="40"/>
        <v>12147.68</v>
      </c>
      <c r="L47" s="9">
        <f t="shared" si="40"/>
        <v>14286.08</v>
      </c>
      <c r="M47" s="9">
        <f t="shared" si="40"/>
        <v>15793.28</v>
      </c>
      <c r="N47" s="9">
        <f t="shared" si="40"/>
        <v>17545.600000000002</v>
      </c>
      <c r="O47" s="9">
        <f t="shared" si="40"/>
        <v>19935.84</v>
      </c>
      <c r="P47" s="9">
        <f t="shared" si="40"/>
        <v>22429.119999999999</v>
      </c>
      <c r="Q47" s="9">
        <f t="shared" si="40"/>
        <v>25331.68</v>
      </c>
      <c r="R47" s="9">
        <f t="shared" si="40"/>
        <v>27890.400000000001</v>
      </c>
      <c r="S47" s="9">
        <f t="shared" si="40"/>
        <v>30782.880000000001</v>
      </c>
      <c r="T47" s="9">
        <f t="shared" si="40"/>
        <v>33738.400000000001</v>
      </c>
      <c r="U47" s="9">
        <f t="shared" si="40"/>
        <v>36748.959999999999</v>
      </c>
      <c r="V47" s="9">
        <f t="shared" si="40"/>
        <v>40098.559999999998</v>
      </c>
      <c r="W47" s="9">
        <f t="shared" si="40"/>
        <v>43495.200000000004</v>
      </c>
      <c r="X47" s="9">
        <f t="shared" si="40"/>
        <v>48020.800000000003</v>
      </c>
      <c r="Y47" s="9">
        <f t="shared" si="40"/>
        <v>52654.880000000005</v>
      </c>
      <c r="Z47" s="9">
        <f t="shared" si="40"/>
        <v>57836.160000000003</v>
      </c>
      <c r="AA47" s="7">
        <v>66</v>
      </c>
    </row>
    <row r="48" spans="1:27" x14ac:dyDescent="0.25">
      <c r="A48" s="8">
        <v>67</v>
      </c>
      <c r="B48" s="9">
        <f>B6*0.12</f>
        <v>619.67999999999995</v>
      </c>
      <c r="C48" s="9">
        <f t="shared" ref="C48:Z48" si="41">C6*0.12</f>
        <v>964.92</v>
      </c>
      <c r="D48" s="9">
        <f t="shared" si="41"/>
        <v>1490.6399999999999</v>
      </c>
      <c r="E48" s="9">
        <f t="shared" si="41"/>
        <v>2515.44</v>
      </c>
      <c r="F48" s="9">
        <f t="shared" si="41"/>
        <v>3726.3599999999997</v>
      </c>
      <c r="G48" s="9">
        <f t="shared" si="41"/>
        <v>5123.76</v>
      </c>
      <c r="H48" s="9">
        <f t="shared" si="41"/>
        <v>6003.12</v>
      </c>
      <c r="I48" s="9">
        <f t="shared" si="41"/>
        <v>6953.4</v>
      </c>
      <c r="J48" s="9">
        <f t="shared" si="41"/>
        <v>7878.84</v>
      </c>
      <c r="K48" s="9">
        <f t="shared" si="41"/>
        <v>9110.76</v>
      </c>
      <c r="L48" s="9">
        <f t="shared" si="41"/>
        <v>10714.56</v>
      </c>
      <c r="M48" s="9">
        <f t="shared" si="41"/>
        <v>11844.96</v>
      </c>
      <c r="N48" s="9">
        <f t="shared" si="41"/>
        <v>13159.199999999999</v>
      </c>
      <c r="O48" s="9">
        <f t="shared" si="41"/>
        <v>14951.88</v>
      </c>
      <c r="P48" s="9">
        <f t="shared" si="41"/>
        <v>16821.84</v>
      </c>
      <c r="Q48" s="9">
        <f t="shared" si="41"/>
        <v>18998.759999999998</v>
      </c>
      <c r="R48" s="9">
        <f t="shared" si="41"/>
        <v>20917.8</v>
      </c>
      <c r="S48" s="9">
        <f t="shared" si="41"/>
        <v>23087.16</v>
      </c>
      <c r="T48" s="9">
        <f t="shared" si="41"/>
        <v>25303.8</v>
      </c>
      <c r="U48" s="9">
        <f t="shared" si="41"/>
        <v>27561.719999999998</v>
      </c>
      <c r="V48" s="9">
        <f t="shared" si="41"/>
        <v>30073.919999999998</v>
      </c>
      <c r="W48" s="9">
        <f t="shared" si="41"/>
        <v>32621.399999999998</v>
      </c>
      <c r="X48" s="9">
        <f t="shared" si="41"/>
        <v>36015.599999999999</v>
      </c>
      <c r="Y48" s="9">
        <f t="shared" si="41"/>
        <v>39491.159999999996</v>
      </c>
      <c r="Z48" s="9">
        <f t="shared" si="41"/>
        <v>43377.119999999995</v>
      </c>
      <c r="AA48" s="7">
        <v>67</v>
      </c>
    </row>
    <row r="49" spans="1:27" x14ac:dyDescent="0.25">
      <c r="A49" s="8">
        <v>68</v>
      </c>
      <c r="B49" s="9">
        <f>B6*0.08</f>
        <v>413.12</v>
      </c>
      <c r="C49" s="9">
        <f t="shared" ref="C49:Z49" si="42">C6*0.08</f>
        <v>643.28</v>
      </c>
      <c r="D49" s="9">
        <f t="shared" si="42"/>
        <v>993.76</v>
      </c>
      <c r="E49" s="9">
        <f t="shared" si="42"/>
        <v>1676.96</v>
      </c>
      <c r="F49" s="9">
        <f t="shared" si="42"/>
        <v>2484.2400000000002</v>
      </c>
      <c r="G49" s="9">
        <f t="shared" si="42"/>
        <v>3415.84</v>
      </c>
      <c r="H49" s="9">
        <f t="shared" si="42"/>
        <v>4002.08</v>
      </c>
      <c r="I49" s="9">
        <f t="shared" si="42"/>
        <v>4635.6000000000004</v>
      </c>
      <c r="J49" s="9">
        <f t="shared" si="42"/>
        <v>5252.56</v>
      </c>
      <c r="K49" s="9">
        <f t="shared" si="42"/>
        <v>6073.84</v>
      </c>
      <c r="L49" s="9">
        <f t="shared" si="42"/>
        <v>7143.04</v>
      </c>
      <c r="M49" s="9">
        <f t="shared" si="42"/>
        <v>7896.64</v>
      </c>
      <c r="N49" s="9">
        <f t="shared" si="42"/>
        <v>8772.8000000000011</v>
      </c>
      <c r="O49" s="9">
        <f t="shared" si="42"/>
        <v>9967.92</v>
      </c>
      <c r="P49" s="9">
        <f t="shared" si="42"/>
        <v>11214.56</v>
      </c>
      <c r="Q49" s="9">
        <f t="shared" si="42"/>
        <v>12665.84</v>
      </c>
      <c r="R49" s="9">
        <f t="shared" si="42"/>
        <v>13945.2</v>
      </c>
      <c r="S49" s="9">
        <f t="shared" si="42"/>
        <v>15391.44</v>
      </c>
      <c r="T49" s="9">
        <f t="shared" si="42"/>
        <v>16869.2</v>
      </c>
      <c r="U49" s="9">
        <f t="shared" si="42"/>
        <v>18374.48</v>
      </c>
      <c r="V49" s="9">
        <f t="shared" si="42"/>
        <v>20049.28</v>
      </c>
      <c r="W49" s="9">
        <f t="shared" si="42"/>
        <v>21747.600000000002</v>
      </c>
      <c r="X49" s="9">
        <f t="shared" si="42"/>
        <v>24010.400000000001</v>
      </c>
      <c r="Y49" s="9">
        <f t="shared" si="42"/>
        <v>26327.440000000002</v>
      </c>
      <c r="Z49" s="9">
        <f t="shared" si="42"/>
        <v>28918.080000000002</v>
      </c>
      <c r="AA49" s="7">
        <v>68</v>
      </c>
    </row>
    <row r="50" spans="1:27" x14ac:dyDescent="0.25">
      <c r="A50" s="8">
        <v>69</v>
      </c>
      <c r="B50" s="9">
        <f>B6*0.04</f>
        <v>206.56</v>
      </c>
      <c r="C50" s="9">
        <f t="shared" ref="C50:Z50" si="43">C6*0.04</f>
        <v>321.64</v>
      </c>
      <c r="D50" s="9">
        <f t="shared" si="43"/>
        <v>496.88</v>
      </c>
      <c r="E50" s="9">
        <f t="shared" si="43"/>
        <v>838.48</v>
      </c>
      <c r="F50" s="9">
        <f t="shared" si="43"/>
        <v>1242.1200000000001</v>
      </c>
      <c r="G50" s="9">
        <f t="shared" si="43"/>
        <v>1707.92</v>
      </c>
      <c r="H50" s="9">
        <f t="shared" si="43"/>
        <v>2001.04</v>
      </c>
      <c r="I50" s="9">
        <f t="shared" si="43"/>
        <v>2317.8000000000002</v>
      </c>
      <c r="J50" s="9">
        <f t="shared" si="43"/>
        <v>2626.28</v>
      </c>
      <c r="K50" s="9">
        <f t="shared" si="43"/>
        <v>3036.92</v>
      </c>
      <c r="L50" s="9">
        <f t="shared" si="43"/>
        <v>3571.52</v>
      </c>
      <c r="M50" s="9">
        <f t="shared" si="43"/>
        <v>3948.32</v>
      </c>
      <c r="N50" s="9">
        <f t="shared" si="43"/>
        <v>4386.4000000000005</v>
      </c>
      <c r="O50" s="9">
        <f t="shared" si="43"/>
        <v>4983.96</v>
      </c>
      <c r="P50" s="9">
        <f t="shared" si="43"/>
        <v>5607.28</v>
      </c>
      <c r="Q50" s="9">
        <f t="shared" si="43"/>
        <v>6332.92</v>
      </c>
      <c r="R50" s="9">
        <f t="shared" si="43"/>
        <v>6972.6</v>
      </c>
      <c r="S50" s="9">
        <f t="shared" si="43"/>
        <v>7695.72</v>
      </c>
      <c r="T50" s="9">
        <f t="shared" si="43"/>
        <v>8434.6</v>
      </c>
      <c r="U50" s="9">
        <f t="shared" si="43"/>
        <v>9187.24</v>
      </c>
      <c r="V50" s="9">
        <f t="shared" si="43"/>
        <v>10024.64</v>
      </c>
      <c r="W50" s="9">
        <f t="shared" si="43"/>
        <v>10873.800000000001</v>
      </c>
      <c r="X50" s="9">
        <f t="shared" si="43"/>
        <v>12005.2</v>
      </c>
      <c r="Y50" s="9">
        <f t="shared" si="43"/>
        <v>13163.720000000001</v>
      </c>
      <c r="Z50" s="9">
        <f t="shared" si="43"/>
        <v>14459.04</v>
      </c>
      <c r="AA50" s="7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1"/>
  <sheetViews>
    <sheetView workbookViewId="0">
      <pane ySplit="5" topLeftCell="A6" activePane="bottomLeft" state="frozen"/>
      <selection pane="bottomLeft" activeCell="AA5" sqref="AA5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8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5" t="s">
        <v>3</v>
      </c>
      <c r="B6" s="6">
        <v>5227</v>
      </c>
      <c r="C6" s="6">
        <v>8138</v>
      </c>
      <c r="D6" s="6">
        <v>12573</v>
      </c>
      <c r="E6" s="6">
        <v>21216</v>
      </c>
      <c r="F6" s="6">
        <v>31430</v>
      </c>
      <c r="G6" s="6">
        <v>43216</v>
      </c>
      <c r="H6" s="6">
        <v>50633</v>
      </c>
      <c r="I6" s="6">
        <v>58648</v>
      </c>
      <c r="J6" s="6">
        <v>66454</v>
      </c>
      <c r="K6" s="6">
        <v>76844</v>
      </c>
      <c r="L6" s="6">
        <v>90372</v>
      </c>
      <c r="M6" s="6">
        <v>99906</v>
      </c>
      <c r="N6" s="6">
        <v>110991</v>
      </c>
      <c r="O6" s="6">
        <v>126111</v>
      </c>
      <c r="P6" s="6">
        <v>141833</v>
      </c>
      <c r="Q6" s="6">
        <v>160244</v>
      </c>
      <c r="R6" s="6">
        <v>176431</v>
      </c>
      <c r="S6" s="6">
        <v>194729</v>
      </c>
      <c r="T6" s="6">
        <v>213424</v>
      </c>
      <c r="U6" s="6">
        <v>232469</v>
      </c>
      <c r="V6" s="6">
        <v>253658</v>
      </c>
      <c r="W6" s="6">
        <v>275145</v>
      </c>
      <c r="X6" s="6">
        <v>303773</v>
      </c>
      <c r="Y6" s="6">
        <v>333087</v>
      </c>
      <c r="Z6" s="6">
        <v>365864</v>
      </c>
      <c r="AA6" s="7" t="s">
        <v>3</v>
      </c>
    </row>
    <row r="7" spans="1:27" x14ac:dyDescent="0.25">
      <c r="A7" s="8">
        <v>26</v>
      </c>
      <c r="B7" s="9">
        <f>B6*0.99</f>
        <v>5174.7299999999996</v>
      </c>
      <c r="C7" s="9">
        <f t="shared" ref="C7:Z7" si="0">C6*0.99</f>
        <v>8056.62</v>
      </c>
      <c r="D7" s="9">
        <f t="shared" si="0"/>
        <v>12447.27</v>
      </c>
      <c r="E7" s="9">
        <f t="shared" si="0"/>
        <v>21003.84</v>
      </c>
      <c r="F7" s="9">
        <f t="shared" si="0"/>
        <v>31115.7</v>
      </c>
      <c r="G7" s="9">
        <f t="shared" si="0"/>
        <v>42783.839999999997</v>
      </c>
      <c r="H7" s="9">
        <f t="shared" si="0"/>
        <v>50126.67</v>
      </c>
      <c r="I7" s="9">
        <f t="shared" si="0"/>
        <v>58061.52</v>
      </c>
      <c r="J7" s="9">
        <f t="shared" si="0"/>
        <v>65789.460000000006</v>
      </c>
      <c r="K7" s="9">
        <f t="shared" si="0"/>
        <v>76075.56</v>
      </c>
      <c r="L7" s="9">
        <f t="shared" si="0"/>
        <v>89468.28</v>
      </c>
      <c r="M7" s="9">
        <f t="shared" si="0"/>
        <v>98906.94</v>
      </c>
      <c r="N7" s="9">
        <f t="shared" si="0"/>
        <v>109881.09</v>
      </c>
      <c r="O7" s="9">
        <f t="shared" si="0"/>
        <v>124849.89</v>
      </c>
      <c r="P7" s="9">
        <f t="shared" si="0"/>
        <v>140414.67000000001</v>
      </c>
      <c r="Q7" s="9">
        <f t="shared" si="0"/>
        <v>158641.56</v>
      </c>
      <c r="R7" s="9">
        <f t="shared" si="0"/>
        <v>174666.69</v>
      </c>
      <c r="S7" s="9">
        <f t="shared" si="0"/>
        <v>192781.71</v>
      </c>
      <c r="T7" s="9">
        <f t="shared" si="0"/>
        <v>211289.76</v>
      </c>
      <c r="U7" s="9">
        <f t="shared" si="0"/>
        <v>230144.31</v>
      </c>
      <c r="V7" s="9">
        <f t="shared" si="0"/>
        <v>251121.41999999998</v>
      </c>
      <c r="W7" s="9">
        <f t="shared" si="0"/>
        <v>272393.55</v>
      </c>
      <c r="X7" s="9">
        <f t="shared" si="0"/>
        <v>300735.27</v>
      </c>
      <c r="Y7" s="9">
        <f t="shared" si="0"/>
        <v>329756.13</v>
      </c>
      <c r="Z7" s="9">
        <f t="shared" si="0"/>
        <v>362205.36</v>
      </c>
      <c r="AA7" s="7">
        <v>26</v>
      </c>
    </row>
    <row r="8" spans="1:27" x14ac:dyDescent="0.25">
      <c r="A8" s="8">
        <v>27</v>
      </c>
      <c r="B8" s="9">
        <f>B6*0.98</f>
        <v>5122.46</v>
      </c>
      <c r="C8" s="9">
        <f t="shared" ref="C8:Z8" si="1">C6*0.98</f>
        <v>7975.24</v>
      </c>
      <c r="D8" s="9">
        <f t="shared" si="1"/>
        <v>12321.539999999999</v>
      </c>
      <c r="E8" s="9">
        <f t="shared" si="1"/>
        <v>20791.68</v>
      </c>
      <c r="F8" s="9">
        <f t="shared" si="1"/>
        <v>30801.399999999998</v>
      </c>
      <c r="G8" s="9">
        <f t="shared" si="1"/>
        <v>42351.68</v>
      </c>
      <c r="H8" s="9">
        <f t="shared" si="1"/>
        <v>49620.34</v>
      </c>
      <c r="I8" s="9">
        <f t="shared" si="1"/>
        <v>57475.040000000001</v>
      </c>
      <c r="J8" s="9">
        <f t="shared" si="1"/>
        <v>65124.92</v>
      </c>
      <c r="K8" s="9">
        <f t="shared" si="1"/>
        <v>75307.12</v>
      </c>
      <c r="L8" s="9">
        <f t="shared" si="1"/>
        <v>88564.56</v>
      </c>
      <c r="M8" s="9">
        <f t="shared" si="1"/>
        <v>97907.88</v>
      </c>
      <c r="N8" s="9">
        <f t="shared" si="1"/>
        <v>108771.18</v>
      </c>
      <c r="O8" s="9">
        <f t="shared" si="1"/>
        <v>123588.78</v>
      </c>
      <c r="P8" s="9">
        <f t="shared" si="1"/>
        <v>138996.34</v>
      </c>
      <c r="Q8" s="9">
        <f t="shared" si="1"/>
        <v>157039.12</v>
      </c>
      <c r="R8" s="9">
        <f t="shared" si="1"/>
        <v>172902.38</v>
      </c>
      <c r="S8" s="9">
        <f t="shared" si="1"/>
        <v>190834.41999999998</v>
      </c>
      <c r="T8" s="9">
        <f t="shared" si="1"/>
        <v>209155.52</v>
      </c>
      <c r="U8" s="9">
        <f t="shared" si="1"/>
        <v>227819.62</v>
      </c>
      <c r="V8" s="9">
        <f t="shared" si="1"/>
        <v>248584.84</v>
      </c>
      <c r="W8" s="9">
        <f t="shared" si="1"/>
        <v>269642.09999999998</v>
      </c>
      <c r="X8" s="9">
        <f t="shared" si="1"/>
        <v>297697.53999999998</v>
      </c>
      <c r="Y8" s="9">
        <f t="shared" si="1"/>
        <v>326425.26</v>
      </c>
      <c r="Z8" s="9">
        <f t="shared" si="1"/>
        <v>358546.72</v>
      </c>
      <c r="AA8" s="7">
        <v>27</v>
      </c>
    </row>
    <row r="9" spans="1:27" x14ac:dyDescent="0.25">
      <c r="A9" s="8">
        <v>28</v>
      </c>
      <c r="B9" s="9">
        <f>B6*0.97</f>
        <v>5070.1899999999996</v>
      </c>
      <c r="C9" s="9">
        <f t="shared" ref="C9:Z9" si="2">C6*0.97</f>
        <v>7893.86</v>
      </c>
      <c r="D9" s="9">
        <f t="shared" si="2"/>
        <v>12195.81</v>
      </c>
      <c r="E9" s="9">
        <f t="shared" si="2"/>
        <v>20579.52</v>
      </c>
      <c r="F9" s="9">
        <f t="shared" si="2"/>
        <v>30487.1</v>
      </c>
      <c r="G9" s="9">
        <f t="shared" si="2"/>
        <v>41919.519999999997</v>
      </c>
      <c r="H9" s="9">
        <f t="shared" si="2"/>
        <v>49114.01</v>
      </c>
      <c r="I9" s="9">
        <f t="shared" si="2"/>
        <v>56888.56</v>
      </c>
      <c r="J9" s="9">
        <f t="shared" si="2"/>
        <v>64460.38</v>
      </c>
      <c r="K9" s="9">
        <f t="shared" si="2"/>
        <v>74538.679999999993</v>
      </c>
      <c r="L9" s="9">
        <f t="shared" si="2"/>
        <v>87660.84</v>
      </c>
      <c r="M9" s="9">
        <f t="shared" si="2"/>
        <v>96908.819999999992</v>
      </c>
      <c r="N9" s="9">
        <f t="shared" si="2"/>
        <v>107661.27</v>
      </c>
      <c r="O9" s="9">
        <f t="shared" si="2"/>
        <v>122327.67</v>
      </c>
      <c r="P9" s="9">
        <f t="shared" si="2"/>
        <v>137578.01</v>
      </c>
      <c r="Q9" s="9">
        <f t="shared" si="2"/>
        <v>155436.68</v>
      </c>
      <c r="R9" s="9">
        <f t="shared" si="2"/>
        <v>171138.07</v>
      </c>
      <c r="S9" s="9">
        <f t="shared" si="2"/>
        <v>188887.13</v>
      </c>
      <c r="T9" s="9">
        <f t="shared" si="2"/>
        <v>207021.28</v>
      </c>
      <c r="U9" s="9">
        <f t="shared" si="2"/>
        <v>225494.93</v>
      </c>
      <c r="V9" s="9">
        <f t="shared" si="2"/>
        <v>246048.25999999998</v>
      </c>
      <c r="W9" s="9">
        <f t="shared" si="2"/>
        <v>266890.64999999997</v>
      </c>
      <c r="X9" s="9">
        <f t="shared" si="2"/>
        <v>294659.81</v>
      </c>
      <c r="Y9" s="9">
        <f t="shared" si="2"/>
        <v>323094.39</v>
      </c>
      <c r="Z9" s="9">
        <f t="shared" si="2"/>
        <v>354888.08</v>
      </c>
      <c r="AA9" s="7">
        <v>28</v>
      </c>
    </row>
    <row r="10" spans="1:27" x14ac:dyDescent="0.25">
      <c r="A10" s="8">
        <v>29</v>
      </c>
      <c r="B10" s="9">
        <f>B6*0.96</f>
        <v>5017.92</v>
      </c>
      <c r="C10" s="9">
        <f t="shared" ref="C10:Z10" si="3">C6*0.96</f>
        <v>7812.48</v>
      </c>
      <c r="D10" s="9">
        <f t="shared" si="3"/>
        <v>12070.08</v>
      </c>
      <c r="E10" s="9">
        <f t="shared" si="3"/>
        <v>20367.36</v>
      </c>
      <c r="F10" s="9">
        <f t="shared" si="3"/>
        <v>30172.799999999999</v>
      </c>
      <c r="G10" s="9">
        <f t="shared" si="3"/>
        <v>41487.360000000001</v>
      </c>
      <c r="H10" s="9">
        <f t="shared" si="3"/>
        <v>48607.68</v>
      </c>
      <c r="I10" s="9">
        <f t="shared" si="3"/>
        <v>56302.079999999994</v>
      </c>
      <c r="J10" s="9">
        <f t="shared" si="3"/>
        <v>63795.839999999997</v>
      </c>
      <c r="K10" s="9">
        <f t="shared" si="3"/>
        <v>73770.239999999991</v>
      </c>
      <c r="L10" s="9">
        <f t="shared" si="3"/>
        <v>86757.119999999995</v>
      </c>
      <c r="M10" s="9">
        <f t="shared" si="3"/>
        <v>95909.759999999995</v>
      </c>
      <c r="N10" s="9">
        <f t="shared" si="3"/>
        <v>106551.36</v>
      </c>
      <c r="O10" s="9">
        <f t="shared" si="3"/>
        <v>121066.56</v>
      </c>
      <c r="P10" s="9">
        <f t="shared" si="3"/>
        <v>136159.67999999999</v>
      </c>
      <c r="Q10" s="9">
        <f t="shared" si="3"/>
        <v>153834.23999999999</v>
      </c>
      <c r="R10" s="9">
        <f t="shared" si="3"/>
        <v>169373.75999999998</v>
      </c>
      <c r="S10" s="9">
        <f t="shared" si="3"/>
        <v>186939.84</v>
      </c>
      <c r="T10" s="9">
        <f t="shared" si="3"/>
        <v>204887.03999999998</v>
      </c>
      <c r="U10" s="9">
        <f t="shared" si="3"/>
        <v>223170.24</v>
      </c>
      <c r="V10" s="9">
        <f t="shared" si="3"/>
        <v>243511.67999999999</v>
      </c>
      <c r="W10" s="9">
        <f t="shared" si="3"/>
        <v>264139.2</v>
      </c>
      <c r="X10" s="9">
        <f t="shared" si="3"/>
        <v>291622.08</v>
      </c>
      <c r="Y10" s="9">
        <f t="shared" si="3"/>
        <v>319763.51999999996</v>
      </c>
      <c r="Z10" s="9">
        <f t="shared" si="3"/>
        <v>351229.44</v>
      </c>
      <c r="AA10" s="7">
        <v>29</v>
      </c>
    </row>
    <row r="11" spans="1:27" x14ac:dyDescent="0.25">
      <c r="A11" s="8">
        <v>30</v>
      </c>
      <c r="B11" s="9">
        <f>B6*0.95</f>
        <v>4965.6499999999996</v>
      </c>
      <c r="C11" s="9">
        <f t="shared" ref="C11:Z11" si="4">C6*0.95</f>
        <v>7731.0999999999995</v>
      </c>
      <c r="D11" s="9">
        <f t="shared" si="4"/>
        <v>11944.349999999999</v>
      </c>
      <c r="E11" s="9">
        <f t="shared" si="4"/>
        <v>20155.2</v>
      </c>
      <c r="F11" s="9">
        <f t="shared" si="4"/>
        <v>29858.5</v>
      </c>
      <c r="G11" s="9">
        <f t="shared" si="4"/>
        <v>41055.199999999997</v>
      </c>
      <c r="H11" s="9">
        <f t="shared" si="4"/>
        <v>48101.35</v>
      </c>
      <c r="I11" s="9">
        <f t="shared" si="4"/>
        <v>55715.6</v>
      </c>
      <c r="J11" s="9">
        <f t="shared" si="4"/>
        <v>63131.299999999996</v>
      </c>
      <c r="K11" s="9">
        <f t="shared" si="4"/>
        <v>73001.8</v>
      </c>
      <c r="L11" s="9">
        <f t="shared" si="4"/>
        <v>85853.4</v>
      </c>
      <c r="M11" s="9">
        <f t="shared" si="4"/>
        <v>94910.7</v>
      </c>
      <c r="N11" s="9">
        <f t="shared" si="4"/>
        <v>105441.45</v>
      </c>
      <c r="O11" s="9">
        <f t="shared" si="4"/>
        <v>119805.45</v>
      </c>
      <c r="P11" s="9">
        <f t="shared" si="4"/>
        <v>134741.35</v>
      </c>
      <c r="Q11" s="9">
        <f t="shared" si="4"/>
        <v>152231.79999999999</v>
      </c>
      <c r="R11" s="9">
        <f t="shared" si="4"/>
        <v>167609.44999999998</v>
      </c>
      <c r="S11" s="9">
        <f t="shared" si="4"/>
        <v>184992.55</v>
      </c>
      <c r="T11" s="9">
        <f t="shared" si="4"/>
        <v>202752.8</v>
      </c>
      <c r="U11" s="9">
        <f t="shared" si="4"/>
        <v>220845.55</v>
      </c>
      <c r="V11" s="9">
        <f t="shared" si="4"/>
        <v>240975.09999999998</v>
      </c>
      <c r="W11" s="9">
        <f t="shared" si="4"/>
        <v>261387.75</v>
      </c>
      <c r="X11" s="9">
        <f t="shared" si="4"/>
        <v>288584.34999999998</v>
      </c>
      <c r="Y11" s="9">
        <f t="shared" si="4"/>
        <v>316432.64999999997</v>
      </c>
      <c r="Z11" s="9">
        <f t="shared" si="4"/>
        <v>347570.8</v>
      </c>
      <c r="AA11" s="7">
        <v>30</v>
      </c>
    </row>
    <row r="12" spans="1:27" x14ac:dyDescent="0.25">
      <c r="A12" s="8">
        <v>31</v>
      </c>
      <c r="B12" s="9">
        <f>B6*0.94</f>
        <v>4913.38</v>
      </c>
      <c r="C12" s="9">
        <f t="shared" ref="C12:Z12" si="5">C6*0.94</f>
        <v>7649.7199999999993</v>
      </c>
      <c r="D12" s="9">
        <f t="shared" si="5"/>
        <v>11818.619999999999</v>
      </c>
      <c r="E12" s="9">
        <f t="shared" si="5"/>
        <v>19943.039999999997</v>
      </c>
      <c r="F12" s="9">
        <f t="shared" si="5"/>
        <v>29544.199999999997</v>
      </c>
      <c r="G12" s="9">
        <f t="shared" si="5"/>
        <v>40623.040000000001</v>
      </c>
      <c r="H12" s="9">
        <f t="shared" si="5"/>
        <v>47595.02</v>
      </c>
      <c r="I12" s="9">
        <f t="shared" si="5"/>
        <v>55129.119999999995</v>
      </c>
      <c r="J12" s="9">
        <f t="shared" si="5"/>
        <v>62466.759999999995</v>
      </c>
      <c r="K12" s="9">
        <f t="shared" si="5"/>
        <v>72233.36</v>
      </c>
      <c r="L12" s="9">
        <f t="shared" si="5"/>
        <v>84949.68</v>
      </c>
      <c r="M12" s="9">
        <f t="shared" si="5"/>
        <v>93911.64</v>
      </c>
      <c r="N12" s="9">
        <f t="shared" si="5"/>
        <v>104331.54</v>
      </c>
      <c r="O12" s="9">
        <f t="shared" si="5"/>
        <v>118544.34</v>
      </c>
      <c r="P12" s="9">
        <f t="shared" si="5"/>
        <v>133323.01999999999</v>
      </c>
      <c r="Q12" s="9">
        <f t="shared" si="5"/>
        <v>150629.35999999999</v>
      </c>
      <c r="R12" s="9">
        <f t="shared" si="5"/>
        <v>165845.13999999998</v>
      </c>
      <c r="S12" s="9">
        <f t="shared" si="5"/>
        <v>183045.25999999998</v>
      </c>
      <c r="T12" s="9">
        <f t="shared" si="5"/>
        <v>200618.56</v>
      </c>
      <c r="U12" s="9">
        <f t="shared" si="5"/>
        <v>218520.86</v>
      </c>
      <c r="V12" s="9">
        <f t="shared" si="5"/>
        <v>238438.52</v>
      </c>
      <c r="W12" s="9">
        <f t="shared" si="5"/>
        <v>258636.3</v>
      </c>
      <c r="X12" s="9">
        <f t="shared" si="5"/>
        <v>285546.62</v>
      </c>
      <c r="Y12" s="9">
        <f t="shared" si="5"/>
        <v>313101.77999999997</v>
      </c>
      <c r="Z12" s="9">
        <f t="shared" si="5"/>
        <v>343912.16</v>
      </c>
      <c r="AA12" s="7">
        <v>31</v>
      </c>
    </row>
    <row r="13" spans="1:27" x14ac:dyDescent="0.25">
      <c r="A13" s="8">
        <v>32</v>
      </c>
      <c r="B13" s="9">
        <f>B6*0.93</f>
        <v>4861.1100000000006</v>
      </c>
      <c r="C13" s="9">
        <f t="shared" ref="C13:Z13" si="6">C6*0.93</f>
        <v>7568.34</v>
      </c>
      <c r="D13" s="9">
        <f t="shared" si="6"/>
        <v>11692.890000000001</v>
      </c>
      <c r="E13" s="9">
        <f t="shared" si="6"/>
        <v>19730.88</v>
      </c>
      <c r="F13" s="9">
        <f t="shared" si="6"/>
        <v>29229.9</v>
      </c>
      <c r="G13" s="9">
        <f t="shared" si="6"/>
        <v>40190.880000000005</v>
      </c>
      <c r="H13" s="9">
        <f t="shared" si="6"/>
        <v>47088.69</v>
      </c>
      <c r="I13" s="9">
        <f t="shared" si="6"/>
        <v>54542.64</v>
      </c>
      <c r="J13" s="9">
        <f t="shared" si="6"/>
        <v>61802.22</v>
      </c>
      <c r="K13" s="9">
        <f t="shared" si="6"/>
        <v>71464.92</v>
      </c>
      <c r="L13" s="9">
        <f t="shared" si="6"/>
        <v>84045.96</v>
      </c>
      <c r="M13" s="9">
        <f t="shared" si="6"/>
        <v>92912.58</v>
      </c>
      <c r="N13" s="9">
        <f t="shared" si="6"/>
        <v>103221.63</v>
      </c>
      <c r="O13" s="9">
        <f t="shared" si="6"/>
        <v>117283.23000000001</v>
      </c>
      <c r="P13" s="9">
        <f t="shared" si="6"/>
        <v>131904.69</v>
      </c>
      <c r="Q13" s="9">
        <f t="shared" si="6"/>
        <v>149026.92000000001</v>
      </c>
      <c r="R13" s="9">
        <f t="shared" si="6"/>
        <v>164080.83000000002</v>
      </c>
      <c r="S13" s="9">
        <f t="shared" si="6"/>
        <v>181097.97</v>
      </c>
      <c r="T13" s="9">
        <f t="shared" si="6"/>
        <v>198484.32</v>
      </c>
      <c r="U13" s="9">
        <f t="shared" si="6"/>
        <v>216196.17</v>
      </c>
      <c r="V13" s="9">
        <f t="shared" si="6"/>
        <v>235901.94</v>
      </c>
      <c r="W13" s="9">
        <f t="shared" si="6"/>
        <v>255884.85</v>
      </c>
      <c r="X13" s="9">
        <f t="shared" si="6"/>
        <v>282508.89</v>
      </c>
      <c r="Y13" s="9">
        <f t="shared" si="6"/>
        <v>309770.91000000003</v>
      </c>
      <c r="Z13" s="9">
        <f t="shared" si="6"/>
        <v>340253.52</v>
      </c>
      <c r="AA13" s="7">
        <v>32</v>
      </c>
    </row>
    <row r="14" spans="1:27" x14ac:dyDescent="0.25">
      <c r="A14" s="8">
        <v>33</v>
      </c>
      <c r="B14" s="9">
        <f>B6*0.92</f>
        <v>4808.84</v>
      </c>
      <c r="C14" s="9">
        <f t="shared" ref="C14:Z14" si="7">C6*0.92</f>
        <v>7486.96</v>
      </c>
      <c r="D14" s="9">
        <f t="shared" si="7"/>
        <v>11567.16</v>
      </c>
      <c r="E14" s="9">
        <f t="shared" si="7"/>
        <v>19518.72</v>
      </c>
      <c r="F14" s="9">
        <f t="shared" si="7"/>
        <v>28915.600000000002</v>
      </c>
      <c r="G14" s="9">
        <f t="shared" si="7"/>
        <v>39758.720000000001</v>
      </c>
      <c r="H14" s="9">
        <f t="shared" si="7"/>
        <v>46582.36</v>
      </c>
      <c r="I14" s="9">
        <f t="shared" si="7"/>
        <v>53956.160000000003</v>
      </c>
      <c r="J14" s="9">
        <f t="shared" si="7"/>
        <v>61137.68</v>
      </c>
      <c r="K14" s="9">
        <f t="shared" si="7"/>
        <v>70696.479999999996</v>
      </c>
      <c r="L14" s="9">
        <f t="shared" si="7"/>
        <v>83142.240000000005</v>
      </c>
      <c r="M14" s="9">
        <f t="shared" si="7"/>
        <v>91913.52</v>
      </c>
      <c r="N14" s="9">
        <f t="shared" si="7"/>
        <v>102111.72</v>
      </c>
      <c r="O14" s="9">
        <f t="shared" si="7"/>
        <v>116022.12000000001</v>
      </c>
      <c r="P14" s="9">
        <f t="shared" si="7"/>
        <v>130486.36</v>
      </c>
      <c r="Q14" s="9">
        <f t="shared" si="7"/>
        <v>147424.48000000001</v>
      </c>
      <c r="R14" s="9">
        <f t="shared" si="7"/>
        <v>162316.52000000002</v>
      </c>
      <c r="S14" s="9">
        <f t="shared" si="7"/>
        <v>179150.68000000002</v>
      </c>
      <c r="T14" s="9">
        <f t="shared" si="7"/>
        <v>196350.08000000002</v>
      </c>
      <c r="U14" s="9">
        <f t="shared" si="7"/>
        <v>213871.48</v>
      </c>
      <c r="V14" s="9">
        <f t="shared" si="7"/>
        <v>233365.36000000002</v>
      </c>
      <c r="W14" s="9">
        <f t="shared" si="7"/>
        <v>253133.40000000002</v>
      </c>
      <c r="X14" s="9">
        <f t="shared" si="7"/>
        <v>279471.16000000003</v>
      </c>
      <c r="Y14" s="9">
        <f t="shared" si="7"/>
        <v>306440.04000000004</v>
      </c>
      <c r="Z14" s="9">
        <f t="shared" si="7"/>
        <v>336594.88</v>
      </c>
      <c r="AA14" s="7">
        <v>33</v>
      </c>
    </row>
    <row r="15" spans="1:27" x14ac:dyDescent="0.25">
      <c r="A15" s="8">
        <v>34</v>
      </c>
      <c r="B15" s="9">
        <f>B6*0.91</f>
        <v>4756.57</v>
      </c>
      <c r="C15" s="9">
        <f t="shared" ref="C15:Z15" si="8">C6*0.91</f>
        <v>7405.58</v>
      </c>
      <c r="D15" s="9">
        <f t="shared" si="8"/>
        <v>11441.43</v>
      </c>
      <c r="E15" s="9">
        <f t="shared" si="8"/>
        <v>19306.560000000001</v>
      </c>
      <c r="F15" s="9">
        <f t="shared" si="8"/>
        <v>28601.3</v>
      </c>
      <c r="G15" s="9">
        <f t="shared" si="8"/>
        <v>39326.560000000005</v>
      </c>
      <c r="H15" s="9">
        <f t="shared" si="8"/>
        <v>46076.03</v>
      </c>
      <c r="I15" s="9">
        <f t="shared" si="8"/>
        <v>53369.68</v>
      </c>
      <c r="J15" s="9">
        <f t="shared" si="8"/>
        <v>60473.14</v>
      </c>
      <c r="K15" s="9">
        <f t="shared" si="8"/>
        <v>69928.040000000008</v>
      </c>
      <c r="L15" s="9">
        <f t="shared" si="8"/>
        <v>82238.52</v>
      </c>
      <c r="M15" s="9">
        <f t="shared" si="8"/>
        <v>90914.46</v>
      </c>
      <c r="N15" s="9">
        <f t="shared" si="8"/>
        <v>101001.81</v>
      </c>
      <c r="O15" s="9">
        <f t="shared" si="8"/>
        <v>114761.01000000001</v>
      </c>
      <c r="P15" s="9">
        <f t="shared" si="8"/>
        <v>129068.03</v>
      </c>
      <c r="Q15" s="9">
        <f t="shared" si="8"/>
        <v>145822.04</v>
      </c>
      <c r="R15" s="9">
        <f t="shared" si="8"/>
        <v>160552.21</v>
      </c>
      <c r="S15" s="9">
        <f t="shared" si="8"/>
        <v>177203.39</v>
      </c>
      <c r="T15" s="9">
        <f t="shared" si="8"/>
        <v>194215.84</v>
      </c>
      <c r="U15" s="9">
        <f t="shared" si="8"/>
        <v>211546.79</v>
      </c>
      <c r="V15" s="9">
        <f t="shared" si="8"/>
        <v>230828.78</v>
      </c>
      <c r="W15" s="9">
        <f t="shared" si="8"/>
        <v>250381.95</v>
      </c>
      <c r="X15" s="9">
        <f t="shared" si="8"/>
        <v>276433.43</v>
      </c>
      <c r="Y15" s="9">
        <f t="shared" si="8"/>
        <v>303109.17</v>
      </c>
      <c r="Z15" s="9">
        <f t="shared" si="8"/>
        <v>332936.24</v>
      </c>
      <c r="AA15" s="7">
        <v>34</v>
      </c>
    </row>
    <row r="16" spans="1:27" x14ac:dyDescent="0.25">
      <c r="A16" s="8">
        <v>35</v>
      </c>
      <c r="B16" s="9">
        <f>B6*0.9</f>
        <v>4704.3</v>
      </c>
      <c r="C16" s="9">
        <f t="shared" ref="C16:Z16" si="9">C6*0.9</f>
        <v>7324.2</v>
      </c>
      <c r="D16" s="9">
        <f t="shared" si="9"/>
        <v>11315.7</v>
      </c>
      <c r="E16" s="9">
        <f t="shared" si="9"/>
        <v>19094.400000000001</v>
      </c>
      <c r="F16" s="9">
        <f t="shared" si="9"/>
        <v>28287</v>
      </c>
      <c r="G16" s="9">
        <f t="shared" si="9"/>
        <v>38894.400000000001</v>
      </c>
      <c r="H16" s="9">
        <f t="shared" si="9"/>
        <v>45569.700000000004</v>
      </c>
      <c r="I16" s="9">
        <f t="shared" si="9"/>
        <v>52783.200000000004</v>
      </c>
      <c r="J16" s="9">
        <f t="shared" si="9"/>
        <v>59808.6</v>
      </c>
      <c r="K16" s="9">
        <f t="shared" si="9"/>
        <v>69159.600000000006</v>
      </c>
      <c r="L16" s="9">
        <f t="shared" si="9"/>
        <v>81334.8</v>
      </c>
      <c r="M16" s="9">
        <f t="shared" si="9"/>
        <v>89915.400000000009</v>
      </c>
      <c r="N16" s="9">
        <f t="shared" si="9"/>
        <v>99891.900000000009</v>
      </c>
      <c r="O16" s="9">
        <f t="shared" si="9"/>
        <v>113499.90000000001</v>
      </c>
      <c r="P16" s="9">
        <f t="shared" si="9"/>
        <v>127649.7</v>
      </c>
      <c r="Q16" s="9">
        <f t="shared" si="9"/>
        <v>144219.6</v>
      </c>
      <c r="R16" s="9">
        <f t="shared" si="9"/>
        <v>158787.9</v>
      </c>
      <c r="S16" s="9">
        <f t="shared" si="9"/>
        <v>175256.1</v>
      </c>
      <c r="T16" s="9">
        <f t="shared" si="9"/>
        <v>192081.6</v>
      </c>
      <c r="U16" s="9">
        <f t="shared" si="9"/>
        <v>209222.1</v>
      </c>
      <c r="V16" s="9">
        <f t="shared" si="9"/>
        <v>228292.2</v>
      </c>
      <c r="W16" s="9">
        <f t="shared" si="9"/>
        <v>247630.5</v>
      </c>
      <c r="X16" s="9">
        <f t="shared" si="9"/>
        <v>273395.7</v>
      </c>
      <c r="Y16" s="9">
        <f t="shared" si="9"/>
        <v>299778.3</v>
      </c>
      <c r="Z16" s="9">
        <f t="shared" si="9"/>
        <v>329277.60000000003</v>
      </c>
      <c r="AA16" s="7">
        <v>35</v>
      </c>
    </row>
    <row r="17" spans="1:27" x14ac:dyDescent="0.25">
      <c r="A17" s="8">
        <v>36</v>
      </c>
      <c r="B17" s="9">
        <f>B6*0.89</f>
        <v>4652.03</v>
      </c>
      <c r="C17" s="9">
        <f t="shared" ref="C17:Z17" si="10">C6*0.89</f>
        <v>7242.82</v>
      </c>
      <c r="D17" s="9">
        <f t="shared" si="10"/>
        <v>11189.97</v>
      </c>
      <c r="E17" s="9">
        <f t="shared" si="10"/>
        <v>18882.240000000002</v>
      </c>
      <c r="F17" s="9">
        <f t="shared" si="10"/>
        <v>27972.7</v>
      </c>
      <c r="G17" s="9">
        <f t="shared" si="10"/>
        <v>38462.239999999998</v>
      </c>
      <c r="H17" s="9">
        <f t="shared" si="10"/>
        <v>45063.37</v>
      </c>
      <c r="I17" s="9">
        <f t="shared" si="10"/>
        <v>52196.72</v>
      </c>
      <c r="J17" s="9">
        <f t="shared" si="10"/>
        <v>59144.06</v>
      </c>
      <c r="K17" s="9">
        <f t="shared" si="10"/>
        <v>68391.16</v>
      </c>
      <c r="L17" s="9">
        <f t="shared" si="10"/>
        <v>80431.08</v>
      </c>
      <c r="M17" s="9">
        <f t="shared" si="10"/>
        <v>88916.34</v>
      </c>
      <c r="N17" s="9">
        <f t="shared" si="10"/>
        <v>98781.99</v>
      </c>
      <c r="O17" s="9">
        <f t="shared" si="10"/>
        <v>112238.79000000001</v>
      </c>
      <c r="P17" s="9">
        <f t="shared" si="10"/>
        <v>126231.37</v>
      </c>
      <c r="Q17" s="9">
        <f t="shared" si="10"/>
        <v>142617.16</v>
      </c>
      <c r="R17" s="9">
        <f t="shared" si="10"/>
        <v>157023.59</v>
      </c>
      <c r="S17" s="9">
        <f t="shared" si="10"/>
        <v>173308.81</v>
      </c>
      <c r="T17" s="9">
        <f t="shared" si="10"/>
        <v>189947.36000000002</v>
      </c>
      <c r="U17" s="9">
        <f t="shared" si="10"/>
        <v>206897.41</v>
      </c>
      <c r="V17" s="9">
        <f t="shared" si="10"/>
        <v>225755.62</v>
      </c>
      <c r="W17" s="9">
        <f t="shared" si="10"/>
        <v>244879.05000000002</v>
      </c>
      <c r="X17" s="9">
        <f t="shared" si="10"/>
        <v>270357.97000000003</v>
      </c>
      <c r="Y17" s="9">
        <f t="shared" si="10"/>
        <v>296447.43</v>
      </c>
      <c r="Z17" s="9">
        <f t="shared" si="10"/>
        <v>325618.96000000002</v>
      </c>
      <c r="AA17" s="7">
        <v>36</v>
      </c>
    </row>
    <row r="18" spans="1:27" x14ac:dyDescent="0.25">
      <c r="A18" s="8">
        <v>37</v>
      </c>
      <c r="B18" s="9">
        <f>B6*0.88</f>
        <v>4599.76</v>
      </c>
      <c r="C18" s="9">
        <f t="shared" ref="C18:Z18" si="11">C6*0.88</f>
        <v>7161.44</v>
      </c>
      <c r="D18" s="9">
        <f t="shared" si="11"/>
        <v>11064.24</v>
      </c>
      <c r="E18" s="9">
        <f t="shared" si="11"/>
        <v>18670.080000000002</v>
      </c>
      <c r="F18" s="9">
        <f t="shared" si="11"/>
        <v>27658.400000000001</v>
      </c>
      <c r="G18" s="9">
        <f t="shared" si="11"/>
        <v>38030.080000000002</v>
      </c>
      <c r="H18" s="9">
        <f t="shared" si="11"/>
        <v>44557.04</v>
      </c>
      <c r="I18" s="9">
        <f t="shared" si="11"/>
        <v>51610.239999999998</v>
      </c>
      <c r="J18" s="9">
        <f t="shared" si="11"/>
        <v>58479.519999999997</v>
      </c>
      <c r="K18" s="9">
        <f t="shared" si="11"/>
        <v>67622.720000000001</v>
      </c>
      <c r="L18" s="9">
        <f t="shared" si="11"/>
        <v>79527.360000000001</v>
      </c>
      <c r="M18" s="9">
        <f t="shared" si="11"/>
        <v>87917.28</v>
      </c>
      <c r="N18" s="9">
        <f t="shared" si="11"/>
        <v>97672.08</v>
      </c>
      <c r="O18" s="9">
        <f t="shared" si="11"/>
        <v>110977.68000000001</v>
      </c>
      <c r="P18" s="9">
        <f t="shared" si="11"/>
        <v>124813.04</v>
      </c>
      <c r="Q18" s="9">
        <f t="shared" si="11"/>
        <v>141014.72</v>
      </c>
      <c r="R18" s="9">
        <f t="shared" si="11"/>
        <v>155259.28</v>
      </c>
      <c r="S18" s="9">
        <f t="shared" si="11"/>
        <v>171361.52</v>
      </c>
      <c r="T18" s="9">
        <f t="shared" si="11"/>
        <v>187813.12</v>
      </c>
      <c r="U18" s="9">
        <f t="shared" si="11"/>
        <v>204572.72</v>
      </c>
      <c r="V18" s="9">
        <f t="shared" si="11"/>
        <v>223219.04</v>
      </c>
      <c r="W18" s="9">
        <f t="shared" si="11"/>
        <v>242127.6</v>
      </c>
      <c r="X18" s="9">
        <f t="shared" si="11"/>
        <v>267320.24</v>
      </c>
      <c r="Y18" s="9">
        <f t="shared" si="11"/>
        <v>293116.56</v>
      </c>
      <c r="Z18" s="9">
        <f t="shared" si="11"/>
        <v>321960.32000000001</v>
      </c>
      <c r="AA18" s="7">
        <v>37</v>
      </c>
    </row>
    <row r="19" spans="1:27" x14ac:dyDescent="0.25">
      <c r="A19" s="8">
        <v>38</v>
      </c>
      <c r="B19" s="9">
        <f>B6*0.87</f>
        <v>4547.49</v>
      </c>
      <c r="C19" s="9">
        <f t="shared" ref="C19:Z19" si="12">C6*0.87</f>
        <v>7080.06</v>
      </c>
      <c r="D19" s="9">
        <f t="shared" si="12"/>
        <v>10938.51</v>
      </c>
      <c r="E19" s="9">
        <f t="shared" si="12"/>
        <v>18457.919999999998</v>
      </c>
      <c r="F19" s="9">
        <f t="shared" si="12"/>
        <v>27344.1</v>
      </c>
      <c r="G19" s="9">
        <f t="shared" si="12"/>
        <v>37597.919999999998</v>
      </c>
      <c r="H19" s="9">
        <f t="shared" si="12"/>
        <v>44050.71</v>
      </c>
      <c r="I19" s="9">
        <f t="shared" si="12"/>
        <v>51023.76</v>
      </c>
      <c r="J19" s="9">
        <f t="shared" si="12"/>
        <v>57814.98</v>
      </c>
      <c r="K19" s="9">
        <f t="shared" si="12"/>
        <v>66854.28</v>
      </c>
      <c r="L19" s="9">
        <f t="shared" si="12"/>
        <v>78623.64</v>
      </c>
      <c r="M19" s="9">
        <f t="shared" si="12"/>
        <v>86918.22</v>
      </c>
      <c r="N19" s="9">
        <f t="shared" si="12"/>
        <v>96562.17</v>
      </c>
      <c r="O19" s="9">
        <f t="shared" si="12"/>
        <v>109716.56999999999</v>
      </c>
      <c r="P19" s="9">
        <f t="shared" si="12"/>
        <v>123394.71</v>
      </c>
      <c r="Q19" s="9">
        <f t="shared" si="12"/>
        <v>139412.28</v>
      </c>
      <c r="R19" s="9">
        <f t="shared" si="12"/>
        <v>153494.97</v>
      </c>
      <c r="S19" s="9">
        <f t="shared" si="12"/>
        <v>169414.23</v>
      </c>
      <c r="T19" s="9">
        <f t="shared" si="12"/>
        <v>185678.88</v>
      </c>
      <c r="U19" s="9">
        <f t="shared" si="12"/>
        <v>202248.03</v>
      </c>
      <c r="V19" s="9">
        <f t="shared" si="12"/>
        <v>220682.46</v>
      </c>
      <c r="W19" s="9">
        <f t="shared" si="12"/>
        <v>239376.15</v>
      </c>
      <c r="X19" s="9">
        <f t="shared" si="12"/>
        <v>264282.51</v>
      </c>
      <c r="Y19" s="9">
        <f t="shared" si="12"/>
        <v>289785.69</v>
      </c>
      <c r="Z19" s="9">
        <f t="shared" si="12"/>
        <v>318301.68</v>
      </c>
      <c r="AA19" s="7">
        <v>38</v>
      </c>
    </row>
    <row r="20" spans="1:27" x14ac:dyDescent="0.25">
      <c r="A20" s="8">
        <v>39</v>
      </c>
      <c r="B20" s="9">
        <f>B6*0.86</f>
        <v>4495.22</v>
      </c>
      <c r="C20" s="9">
        <f t="shared" ref="C20:Z20" si="13">C6*0.86</f>
        <v>6998.68</v>
      </c>
      <c r="D20" s="9">
        <f t="shared" si="13"/>
        <v>10812.78</v>
      </c>
      <c r="E20" s="9">
        <f t="shared" si="13"/>
        <v>18245.759999999998</v>
      </c>
      <c r="F20" s="9">
        <f t="shared" si="13"/>
        <v>27029.8</v>
      </c>
      <c r="G20" s="9">
        <f t="shared" si="13"/>
        <v>37165.760000000002</v>
      </c>
      <c r="H20" s="9">
        <f t="shared" si="13"/>
        <v>43544.38</v>
      </c>
      <c r="I20" s="9">
        <f t="shared" si="13"/>
        <v>50437.279999999999</v>
      </c>
      <c r="J20" s="9">
        <f t="shared" si="13"/>
        <v>57150.44</v>
      </c>
      <c r="K20" s="9">
        <f t="shared" si="13"/>
        <v>66085.84</v>
      </c>
      <c r="L20" s="9">
        <f t="shared" si="13"/>
        <v>77719.92</v>
      </c>
      <c r="M20" s="9">
        <f t="shared" si="13"/>
        <v>85919.16</v>
      </c>
      <c r="N20" s="9">
        <f t="shared" si="13"/>
        <v>95452.26</v>
      </c>
      <c r="O20" s="9">
        <f t="shared" si="13"/>
        <v>108455.45999999999</v>
      </c>
      <c r="P20" s="9">
        <f t="shared" si="13"/>
        <v>121976.38</v>
      </c>
      <c r="Q20" s="9">
        <f t="shared" si="13"/>
        <v>137809.84</v>
      </c>
      <c r="R20" s="9">
        <f t="shared" si="13"/>
        <v>151730.66</v>
      </c>
      <c r="S20" s="9">
        <f t="shared" si="13"/>
        <v>167466.94</v>
      </c>
      <c r="T20" s="9">
        <f t="shared" si="13"/>
        <v>183544.63999999998</v>
      </c>
      <c r="U20" s="9">
        <f t="shared" si="13"/>
        <v>199923.34</v>
      </c>
      <c r="V20" s="9">
        <f t="shared" si="13"/>
        <v>218145.88</v>
      </c>
      <c r="W20" s="9">
        <f t="shared" si="13"/>
        <v>236624.69999999998</v>
      </c>
      <c r="X20" s="9">
        <f t="shared" si="13"/>
        <v>261244.78</v>
      </c>
      <c r="Y20" s="9">
        <f t="shared" si="13"/>
        <v>286454.82</v>
      </c>
      <c r="Z20" s="9">
        <f t="shared" si="13"/>
        <v>314643.03999999998</v>
      </c>
      <c r="AA20" s="7">
        <v>39</v>
      </c>
    </row>
    <row r="21" spans="1:27" x14ac:dyDescent="0.25">
      <c r="A21" s="8">
        <v>40</v>
      </c>
      <c r="B21" s="9">
        <f>B6*0.85</f>
        <v>4442.95</v>
      </c>
      <c r="C21" s="9">
        <f t="shared" ref="C21:Z21" si="14">C6*0.85</f>
        <v>6917.3</v>
      </c>
      <c r="D21" s="9">
        <f t="shared" si="14"/>
        <v>10687.05</v>
      </c>
      <c r="E21" s="9">
        <f t="shared" si="14"/>
        <v>18033.599999999999</v>
      </c>
      <c r="F21" s="9">
        <f t="shared" si="14"/>
        <v>26715.5</v>
      </c>
      <c r="G21" s="9">
        <f t="shared" si="14"/>
        <v>36733.599999999999</v>
      </c>
      <c r="H21" s="9">
        <f t="shared" si="14"/>
        <v>43038.049999999996</v>
      </c>
      <c r="I21" s="9">
        <f t="shared" si="14"/>
        <v>49850.799999999996</v>
      </c>
      <c r="J21" s="9">
        <f t="shared" si="14"/>
        <v>56485.9</v>
      </c>
      <c r="K21" s="9">
        <f t="shared" si="14"/>
        <v>65317.4</v>
      </c>
      <c r="L21" s="9">
        <f t="shared" si="14"/>
        <v>76816.2</v>
      </c>
      <c r="M21" s="9">
        <f t="shared" si="14"/>
        <v>84920.099999999991</v>
      </c>
      <c r="N21" s="9">
        <f t="shared" si="14"/>
        <v>94342.349999999991</v>
      </c>
      <c r="O21" s="9">
        <f t="shared" si="14"/>
        <v>107194.34999999999</v>
      </c>
      <c r="P21" s="9">
        <f t="shared" si="14"/>
        <v>120558.05</v>
      </c>
      <c r="Q21" s="9">
        <f t="shared" si="14"/>
        <v>136207.4</v>
      </c>
      <c r="R21" s="9">
        <f t="shared" si="14"/>
        <v>149966.35</v>
      </c>
      <c r="S21" s="9">
        <f t="shared" si="14"/>
        <v>165519.65</v>
      </c>
      <c r="T21" s="9">
        <f t="shared" si="14"/>
        <v>181410.4</v>
      </c>
      <c r="U21" s="9">
        <f t="shared" si="14"/>
        <v>197598.65</v>
      </c>
      <c r="V21" s="9">
        <f t="shared" si="14"/>
        <v>215609.3</v>
      </c>
      <c r="W21" s="9">
        <f t="shared" si="14"/>
        <v>233873.25</v>
      </c>
      <c r="X21" s="9">
        <f t="shared" si="14"/>
        <v>258207.05</v>
      </c>
      <c r="Y21" s="9">
        <f t="shared" si="14"/>
        <v>283123.95</v>
      </c>
      <c r="Z21" s="9">
        <f t="shared" si="14"/>
        <v>310984.39999999997</v>
      </c>
      <c r="AA21" s="7">
        <v>40</v>
      </c>
    </row>
    <row r="22" spans="1:27" x14ac:dyDescent="0.25">
      <c r="A22" s="8">
        <v>41</v>
      </c>
      <c r="B22" s="9">
        <f>B6*0.84</f>
        <v>4390.68</v>
      </c>
      <c r="C22" s="9">
        <f t="shared" ref="C22:Z22" si="15">C6*0.84</f>
        <v>6835.92</v>
      </c>
      <c r="D22" s="9">
        <f t="shared" si="15"/>
        <v>10561.32</v>
      </c>
      <c r="E22" s="9">
        <f t="shared" si="15"/>
        <v>17821.439999999999</v>
      </c>
      <c r="F22" s="9">
        <f t="shared" si="15"/>
        <v>26401.200000000001</v>
      </c>
      <c r="G22" s="9">
        <f t="shared" si="15"/>
        <v>36301.439999999995</v>
      </c>
      <c r="H22" s="9">
        <f t="shared" si="15"/>
        <v>42531.72</v>
      </c>
      <c r="I22" s="9">
        <f t="shared" si="15"/>
        <v>49264.32</v>
      </c>
      <c r="J22" s="9">
        <f t="shared" si="15"/>
        <v>55821.36</v>
      </c>
      <c r="K22" s="9">
        <f t="shared" si="15"/>
        <v>64548.959999999999</v>
      </c>
      <c r="L22" s="9">
        <f t="shared" si="15"/>
        <v>75912.479999999996</v>
      </c>
      <c r="M22" s="9">
        <f t="shared" si="15"/>
        <v>83921.04</v>
      </c>
      <c r="N22" s="9">
        <f t="shared" si="15"/>
        <v>93232.44</v>
      </c>
      <c r="O22" s="9">
        <f t="shared" si="15"/>
        <v>105933.23999999999</v>
      </c>
      <c r="P22" s="9">
        <f t="shared" si="15"/>
        <v>119139.72</v>
      </c>
      <c r="Q22" s="9">
        <f t="shared" si="15"/>
        <v>134604.96</v>
      </c>
      <c r="R22" s="9">
        <f t="shared" si="15"/>
        <v>148202.04</v>
      </c>
      <c r="S22" s="9">
        <f t="shared" si="15"/>
        <v>163572.35999999999</v>
      </c>
      <c r="T22" s="9">
        <f t="shared" si="15"/>
        <v>179276.16</v>
      </c>
      <c r="U22" s="9">
        <f t="shared" si="15"/>
        <v>195273.96</v>
      </c>
      <c r="V22" s="9">
        <f t="shared" si="15"/>
        <v>213072.72</v>
      </c>
      <c r="W22" s="9">
        <f t="shared" si="15"/>
        <v>231121.8</v>
      </c>
      <c r="X22" s="9">
        <f t="shared" si="15"/>
        <v>255169.31999999998</v>
      </c>
      <c r="Y22" s="9">
        <f t="shared" si="15"/>
        <v>279793.08</v>
      </c>
      <c r="Z22" s="9">
        <f t="shared" si="15"/>
        <v>307325.76</v>
      </c>
      <c r="AA22" s="7">
        <v>41</v>
      </c>
    </row>
    <row r="23" spans="1:27" x14ac:dyDescent="0.25">
      <c r="A23" s="8">
        <v>42</v>
      </c>
      <c r="B23" s="9">
        <f>B6*0.83</f>
        <v>4338.41</v>
      </c>
      <c r="C23" s="9">
        <f t="shared" ref="C23:Z23" si="16">C6*0.83</f>
        <v>6754.54</v>
      </c>
      <c r="D23" s="9">
        <f t="shared" si="16"/>
        <v>10435.59</v>
      </c>
      <c r="E23" s="9">
        <f t="shared" si="16"/>
        <v>17609.28</v>
      </c>
      <c r="F23" s="9">
        <f t="shared" si="16"/>
        <v>26086.899999999998</v>
      </c>
      <c r="G23" s="9">
        <f t="shared" si="16"/>
        <v>35869.279999999999</v>
      </c>
      <c r="H23" s="9">
        <f t="shared" si="16"/>
        <v>42025.39</v>
      </c>
      <c r="I23" s="9">
        <f t="shared" si="16"/>
        <v>48677.84</v>
      </c>
      <c r="J23" s="9">
        <f t="shared" si="16"/>
        <v>55156.82</v>
      </c>
      <c r="K23" s="9">
        <f t="shared" si="16"/>
        <v>63780.52</v>
      </c>
      <c r="L23" s="9">
        <f t="shared" si="16"/>
        <v>75008.759999999995</v>
      </c>
      <c r="M23" s="9">
        <f t="shared" si="16"/>
        <v>82921.98</v>
      </c>
      <c r="N23" s="9">
        <f t="shared" si="16"/>
        <v>92122.53</v>
      </c>
      <c r="O23" s="9">
        <f t="shared" si="16"/>
        <v>104672.12999999999</v>
      </c>
      <c r="P23" s="9">
        <f t="shared" si="16"/>
        <v>117721.39</v>
      </c>
      <c r="Q23" s="9">
        <f t="shared" si="16"/>
        <v>133002.51999999999</v>
      </c>
      <c r="R23" s="9">
        <f t="shared" si="16"/>
        <v>146437.72999999998</v>
      </c>
      <c r="S23" s="9">
        <f t="shared" si="16"/>
        <v>161625.06999999998</v>
      </c>
      <c r="T23" s="9">
        <f t="shared" si="16"/>
        <v>177141.91999999998</v>
      </c>
      <c r="U23" s="9">
        <f t="shared" si="16"/>
        <v>192949.27</v>
      </c>
      <c r="V23" s="9">
        <f t="shared" si="16"/>
        <v>210536.13999999998</v>
      </c>
      <c r="W23" s="9">
        <f t="shared" si="16"/>
        <v>228370.34999999998</v>
      </c>
      <c r="X23" s="9">
        <f t="shared" si="16"/>
        <v>252131.59</v>
      </c>
      <c r="Y23" s="9">
        <f t="shared" si="16"/>
        <v>276462.20999999996</v>
      </c>
      <c r="Z23" s="9">
        <f t="shared" si="16"/>
        <v>303667.12</v>
      </c>
      <c r="AA23" s="7">
        <v>42</v>
      </c>
    </row>
    <row r="24" spans="1:27" x14ac:dyDescent="0.25">
      <c r="A24" s="8">
        <v>43</v>
      </c>
      <c r="B24" s="9">
        <f>B6*0.82</f>
        <v>4286.1399999999994</v>
      </c>
      <c r="C24" s="9">
        <f t="shared" ref="C24:Z24" si="17">C6*0.82</f>
        <v>6673.16</v>
      </c>
      <c r="D24" s="9">
        <f t="shared" si="17"/>
        <v>10309.859999999999</v>
      </c>
      <c r="E24" s="9">
        <f t="shared" si="17"/>
        <v>17397.12</v>
      </c>
      <c r="F24" s="9">
        <f t="shared" si="17"/>
        <v>25772.6</v>
      </c>
      <c r="G24" s="9">
        <f t="shared" si="17"/>
        <v>35437.119999999995</v>
      </c>
      <c r="H24" s="9">
        <f t="shared" si="17"/>
        <v>41519.06</v>
      </c>
      <c r="I24" s="9">
        <f t="shared" si="17"/>
        <v>48091.360000000001</v>
      </c>
      <c r="J24" s="9">
        <f t="shared" si="17"/>
        <v>54492.28</v>
      </c>
      <c r="K24" s="9">
        <f t="shared" si="17"/>
        <v>63012.079999999994</v>
      </c>
      <c r="L24" s="9">
        <f t="shared" si="17"/>
        <v>74105.039999999994</v>
      </c>
      <c r="M24" s="9">
        <f t="shared" si="17"/>
        <v>81922.92</v>
      </c>
      <c r="N24" s="9">
        <f t="shared" si="17"/>
        <v>91012.62</v>
      </c>
      <c r="O24" s="9">
        <f t="shared" si="17"/>
        <v>103411.01999999999</v>
      </c>
      <c r="P24" s="9">
        <f t="shared" si="17"/>
        <v>116303.06</v>
      </c>
      <c r="Q24" s="9">
        <f t="shared" si="17"/>
        <v>131400.07999999999</v>
      </c>
      <c r="R24" s="9">
        <f t="shared" si="17"/>
        <v>144673.41999999998</v>
      </c>
      <c r="S24" s="9">
        <f t="shared" si="17"/>
        <v>159677.78</v>
      </c>
      <c r="T24" s="9">
        <f t="shared" si="17"/>
        <v>175007.68</v>
      </c>
      <c r="U24" s="9">
        <f t="shared" si="17"/>
        <v>190624.58</v>
      </c>
      <c r="V24" s="9">
        <f t="shared" si="17"/>
        <v>207999.56</v>
      </c>
      <c r="W24" s="9">
        <f t="shared" si="17"/>
        <v>225618.9</v>
      </c>
      <c r="X24" s="9">
        <f t="shared" si="17"/>
        <v>249093.86</v>
      </c>
      <c r="Y24" s="9">
        <f t="shared" si="17"/>
        <v>273131.33999999997</v>
      </c>
      <c r="Z24" s="9">
        <f t="shared" si="17"/>
        <v>300008.48</v>
      </c>
      <c r="AA24" s="7">
        <v>43</v>
      </c>
    </row>
    <row r="25" spans="1:27" x14ac:dyDescent="0.25">
      <c r="A25" s="8">
        <v>44</v>
      </c>
      <c r="B25" s="9">
        <f>B6*0.81</f>
        <v>4233.87</v>
      </c>
      <c r="C25" s="9">
        <f t="shared" ref="C25:Z25" si="18">C6*0.81</f>
        <v>6591.7800000000007</v>
      </c>
      <c r="D25" s="9">
        <f t="shared" si="18"/>
        <v>10184.130000000001</v>
      </c>
      <c r="E25" s="9">
        <f t="shared" si="18"/>
        <v>17184.960000000003</v>
      </c>
      <c r="F25" s="9">
        <f t="shared" si="18"/>
        <v>25458.300000000003</v>
      </c>
      <c r="G25" s="9">
        <f t="shared" si="18"/>
        <v>35004.959999999999</v>
      </c>
      <c r="H25" s="9">
        <f t="shared" si="18"/>
        <v>41012.730000000003</v>
      </c>
      <c r="I25" s="9">
        <f t="shared" si="18"/>
        <v>47504.880000000005</v>
      </c>
      <c r="J25" s="9">
        <f t="shared" si="18"/>
        <v>53827.740000000005</v>
      </c>
      <c r="K25" s="9">
        <f t="shared" si="18"/>
        <v>62243.640000000007</v>
      </c>
      <c r="L25" s="9">
        <f t="shared" si="18"/>
        <v>73201.320000000007</v>
      </c>
      <c r="M25" s="9">
        <f t="shared" si="18"/>
        <v>80923.86</v>
      </c>
      <c r="N25" s="9">
        <f t="shared" si="18"/>
        <v>89902.71</v>
      </c>
      <c r="O25" s="9">
        <f t="shared" si="18"/>
        <v>102149.91</v>
      </c>
      <c r="P25" s="9">
        <f t="shared" si="18"/>
        <v>114884.73000000001</v>
      </c>
      <c r="Q25" s="9">
        <f t="shared" si="18"/>
        <v>129797.64000000001</v>
      </c>
      <c r="R25" s="9">
        <f t="shared" si="18"/>
        <v>142909.11000000002</v>
      </c>
      <c r="S25" s="9">
        <f t="shared" si="18"/>
        <v>157730.49000000002</v>
      </c>
      <c r="T25" s="9">
        <f t="shared" si="18"/>
        <v>172873.44</v>
      </c>
      <c r="U25" s="9">
        <f t="shared" si="18"/>
        <v>188299.89</v>
      </c>
      <c r="V25" s="9">
        <f t="shared" si="18"/>
        <v>205462.98</v>
      </c>
      <c r="W25" s="9">
        <f t="shared" si="18"/>
        <v>222867.45</v>
      </c>
      <c r="X25" s="9">
        <f t="shared" si="18"/>
        <v>246056.13</v>
      </c>
      <c r="Y25" s="9">
        <f t="shared" si="18"/>
        <v>269800.47000000003</v>
      </c>
      <c r="Z25" s="9">
        <f t="shared" si="18"/>
        <v>296349.84000000003</v>
      </c>
      <c r="AA25" s="7">
        <v>44</v>
      </c>
    </row>
    <row r="26" spans="1:27" x14ac:dyDescent="0.25">
      <c r="A26" s="8">
        <v>45</v>
      </c>
      <c r="B26" s="9">
        <f>B6*0.8</f>
        <v>4181.6000000000004</v>
      </c>
      <c r="C26" s="9">
        <f t="shared" ref="C26:Z26" si="19">C6*0.8</f>
        <v>6510.4000000000005</v>
      </c>
      <c r="D26" s="9">
        <f t="shared" si="19"/>
        <v>10058.400000000001</v>
      </c>
      <c r="E26" s="9">
        <f t="shared" si="19"/>
        <v>16972.8</v>
      </c>
      <c r="F26" s="9">
        <f t="shared" si="19"/>
        <v>25144</v>
      </c>
      <c r="G26" s="9">
        <f t="shared" si="19"/>
        <v>34572.800000000003</v>
      </c>
      <c r="H26" s="9">
        <f t="shared" si="19"/>
        <v>40506.400000000001</v>
      </c>
      <c r="I26" s="9">
        <f t="shared" si="19"/>
        <v>46918.400000000001</v>
      </c>
      <c r="J26" s="9">
        <f t="shared" si="19"/>
        <v>53163.200000000004</v>
      </c>
      <c r="K26" s="9">
        <f t="shared" si="19"/>
        <v>61475.200000000004</v>
      </c>
      <c r="L26" s="9">
        <f t="shared" si="19"/>
        <v>72297.600000000006</v>
      </c>
      <c r="M26" s="9">
        <f t="shared" si="19"/>
        <v>79924.800000000003</v>
      </c>
      <c r="N26" s="9">
        <f t="shared" si="19"/>
        <v>88792.8</v>
      </c>
      <c r="O26" s="9">
        <f t="shared" si="19"/>
        <v>100888.8</v>
      </c>
      <c r="P26" s="9">
        <f t="shared" si="19"/>
        <v>113466.40000000001</v>
      </c>
      <c r="Q26" s="9">
        <f t="shared" si="19"/>
        <v>128195.20000000001</v>
      </c>
      <c r="R26" s="9">
        <f t="shared" si="19"/>
        <v>141144.80000000002</v>
      </c>
      <c r="S26" s="9">
        <f t="shared" si="19"/>
        <v>155783.20000000001</v>
      </c>
      <c r="T26" s="9">
        <f t="shared" si="19"/>
        <v>170739.20000000001</v>
      </c>
      <c r="U26" s="9">
        <f t="shared" si="19"/>
        <v>185975.2</v>
      </c>
      <c r="V26" s="9">
        <f t="shared" si="19"/>
        <v>202926.40000000002</v>
      </c>
      <c r="W26" s="9">
        <f t="shared" si="19"/>
        <v>220116</v>
      </c>
      <c r="X26" s="9">
        <f t="shared" si="19"/>
        <v>243018.40000000002</v>
      </c>
      <c r="Y26" s="9">
        <f t="shared" si="19"/>
        <v>266469.60000000003</v>
      </c>
      <c r="Z26" s="9">
        <f t="shared" si="19"/>
        <v>292691.20000000001</v>
      </c>
      <c r="AA26" s="7">
        <v>45</v>
      </c>
    </row>
    <row r="27" spans="1:27" x14ac:dyDescent="0.25">
      <c r="A27" s="8">
        <v>46</v>
      </c>
      <c r="B27" s="9">
        <f>B6*0.78</f>
        <v>4077.06</v>
      </c>
      <c r="C27" s="9">
        <f t="shared" ref="C27:Z27" si="20">C6*0.78</f>
        <v>6347.64</v>
      </c>
      <c r="D27" s="9">
        <f t="shared" si="20"/>
        <v>9806.94</v>
      </c>
      <c r="E27" s="9">
        <f t="shared" si="20"/>
        <v>16548.48</v>
      </c>
      <c r="F27" s="9">
        <f t="shared" si="20"/>
        <v>24515.4</v>
      </c>
      <c r="G27" s="9">
        <f t="shared" si="20"/>
        <v>33708.480000000003</v>
      </c>
      <c r="H27" s="9">
        <f t="shared" si="20"/>
        <v>39493.74</v>
      </c>
      <c r="I27" s="9">
        <f t="shared" si="20"/>
        <v>45745.440000000002</v>
      </c>
      <c r="J27" s="9">
        <f t="shared" si="20"/>
        <v>51834.12</v>
      </c>
      <c r="K27" s="9">
        <f t="shared" si="20"/>
        <v>59938.32</v>
      </c>
      <c r="L27" s="9">
        <f t="shared" si="20"/>
        <v>70490.16</v>
      </c>
      <c r="M27" s="9">
        <f t="shared" si="20"/>
        <v>77926.680000000008</v>
      </c>
      <c r="N27" s="9">
        <f t="shared" si="20"/>
        <v>86572.98</v>
      </c>
      <c r="O27" s="9">
        <f t="shared" si="20"/>
        <v>98366.58</v>
      </c>
      <c r="P27" s="9">
        <f t="shared" si="20"/>
        <v>110629.74</v>
      </c>
      <c r="Q27" s="9">
        <f t="shared" si="20"/>
        <v>124990.32</v>
      </c>
      <c r="R27" s="9">
        <f t="shared" si="20"/>
        <v>137616.18</v>
      </c>
      <c r="S27" s="9">
        <f t="shared" si="20"/>
        <v>151888.62</v>
      </c>
      <c r="T27" s="9">
        <f t="shared" si="20"/>
        <v>166470.72</v>
      </c>
      <c r="U27" s="9">
        <f t="shared" si="20"/>
        <v>181325.82</v>
      </c>
      <c r="V27" s="9">
        <f t="shared" si="20"/>
        <v>197853.24000000002</v>
      </c>
      <c r="W27" s="9">
        <f t="shared" si="20"/>
        <v>214613.1</v>
      </c>
      <c r="X27" s="9">
        <f t="shared" si="20"/>
        <v>236942.94</v>
      </c>
      <c r="Y27" s="9">
        <f t="shared" si="20"/>
        <v>259807.86000000002</v>
      </c>
      <c r="Z27" s="9">
        <f t="shared" si="20"/>
        <v>285373.92</v>
      </c>
      <c r="AA27" s="7">
        <v>46</v>
      </c>
    </row>
    <row r="28" spans="1:27" x14ac:dyDescent="0.25">
      <c r="A28" s="8">
        <v>47</v>
      </c>
      <c r="B28" s="9">
        <f>B6*0.76</f>
        <v>3972.52</v>
      </c>
      <c r="C28" s="9">
        <f t="shared" ref="C28:Z28" si="21">C6*0.76</f>
        <v>6184.88</v>
      </c>
      <c r="D28" s="9">
        <f t="shared" si="21"/>
        <v>9555.48</v>
      </c>
      <c r="E28" s="9">
        <f t="shared" si="21"/>
        <v>16124.16</v>
      </c>
      <c r="F28" s="9">
        <f t="shared" si="21"/>
        <v>23886.799999999999</v>
      </c>
      <c r="G28" s="9">
        <f t="shared" si="21"/>
        <v>32844.160000000003</v>
      </c>
      <c r="H28" s="9">
        <f t="shared" si="21"/>
        <v>38481.08</v>
      </c>
      <c r="I28" s="9">
        <f t="shared" si="21"/>
        <v>44572.480000000003</v>
      </c>
      <c r="J28" s="9">
        <f t="shared" si="21"/>
        <v>50505.04</v>
      </c>
      <c r="K28" s="9">
        <f t="shared" si="21"/>
        <v>58401.440000000002</v>
      </c>
      <c r="L28" s="9">
        <f t="shared" si="21"/>
        <v>68682.720000000001</v>
      </c>
      <c r="M28" s="9">
        <f t="shared" si="21"/>
        <v>75928.56</v>
      </c>
      <c r="N28" s="9">
        <f t="shared" si="21"/>
        <v>84353.16</v>
      </c>
      <c r="O28" s="9">
        <f t="shared" si="21"/>
        <v>95844.36</v>
      </c>
      <c r="P28" s="9">
        <f t="shared" si="21"/>
        <v>107793.08</v>
      </c>
      <c r="Q28" s="9">
        <f t="shared" si="21"/>
        <v>121785.44</v>
      </c>
      <c r="R28" s="9">
        <f t="shared" si="21"/>
        <v>134087.56</v>
      </c>
      <c r="S28" s="9">
        <f t="shared" si="21"/>
        <v>147994.04</v>
      </c>
      <c r="T28" s="9">
        <f t="shared" si="21"/>
        <v>162202.23999999999</v>
      </c>
      <c r="U28" s="9">
        <f t="shared" si="21"/>
        <v>176676.44</v>
      </c>
      <c r="V28" s="9">
        <f t="shared" si="21"/>
        <v>192780.08000000002</v>
      </c>
      <c r="W28" s="9">
        <f t="shared" si="21"/>
        <v>209110.2</v>
      </c>
      <c r="X28" s="9">
        <f t="shared" si="21"/>
        <v>230867.48</v>
      </c>
      <c r="Y28" s="9">
        <f t="shared" si="21"/>
        <v>253146.12</v>
      </c>
      <c r="Z28" s="9">
        <f t="shared" si="21"/>
        <v>278056.64</v>
      </c>
      <c r="AA28" s="7">
        <v>47</v>
      </c>
    </row>
    <row r="29" spans="1:27" x14ac:dyDescent="0.25">
      <c r="A29" s="8">
        <v>48</v>
      </c>
      <c r="B29" s="9">
        <f>B6*0.74</f>
        <v>3867.98</v>
      </c>
      <c r="C29" s="9">
        <f t="shared" ref="C29:Z29" si="22">C6*0.74</f>
        <v>6022.12</v>
      </c>
      <c r="D29" s="9">
        <f t="shared" si="22"/>
        <v>9304.02</v>
      </c>
      <c r="E29" s="9">
        <f t="shared" si="22"/>
        <v>15699.84</v>
      </c>
      <c r="F29" s="9">
        <f t="shared" si="22"/>
        <v>23258.2</v>
      </c>
      <c r="G29" s="9">
        <f t="shared" si="22"/>
        <v>31979.84</v>
      </c>
      <c r="H29" s="9">
        <f t="shared" si="22"/>
        <v>37468.42</v>
      </c>
      <c r="I29" s="9">
        <f t="shared" si="22"/>
        <v>43399.519999999997</v>
      </c>
      <c r="J29" s="9">
        <f t="shared" si="22"/>
        <v>49175.96</v>
      </c>
      <c r="K29" s="9">
        <f t="shared" si="22"/>
        <v>56864.56</v>
      </c>
      <c r="L29" s="9">
        <f t="shared" si="22"/>
        <v>66875.28</v>
      </c>
      <c r="M29" s="9">
        <f t="shared" si="22"/>
        <v>73930.44</v>
      </c>
      <c r="N29" s="9">
        <f t="shared" si="22"/>
        <v>82133.34</v>
      </c>
      <c r="O29" s="9">
        <f t="shared" si="22"/>
        <v>93322.14</v>
      </c>
      <c r="P29" s="9">
        <f t="shared" si="22"/>
        <v>104956.42</v>
      </c>
      <c r="Q29" s="9">
        <f t="shared" si="22"/>
        <v>118580.56</v>
      </c>
      <c r="R29" s="9">
        <f t="shared" si="22"/>
        <v>130558.94</v>
      </c>
      <c r="S29" s="9">
        <f t="shared" si="22"/>
        <v>144099.46</v>
      </c>
      <c r="T29" s="9">
        <f t="shared" si="22"/>
        <v>157933.76000000001</v>
      </c>
      <c r="U29" s="9">
        <f t="shared" si="22"/>
        <v>172027.06</v>
      </c>
      <c r="V29" s="9">
        <f t="shared" si="22"/>
        <v>187706.91999999998</v>
      </c>
      <c r="W29" s="9">
        <f t="shared" si="22"/>
        <v>203607.3</v>
      </c>
      <c r="X29" s="9">
        <f t="shared" si="22"/>
        <v>224792.02</v>
      </c>
      <c r="Y29" s="9">
        <f t="shared" si="22"/>
        <v>246484.38</v>
      </c>
      <c r="Z29" s="9">
        <f t="shared" si="22"/>
        <v>270739.36</v>
      </c>
      <c r="AA29" s="7">
        <v>48</v>
      </c>
    </row>
    <row r="30" spans="1:27" x14ac:dyDescent="0.25">
      <c r="A30" s="8">
        <v>49</v>
      </c>
      <c r="B30" s="9">
        <f>B6*0.72</f>
        <v>3763.44</v>
      </c>
      <c r="C30" s="9">
        <f t="shared" ref="C30:Z30" si="23">C6*0.72</f>
        <v>5859.36</v>
      </c>
      <c r="D30" s="9">
        <f t="shared" si="23"/>
        <v>9052.56</v>
      </c>
      <c r="E30" s="9">
        <f t="shared" si="23"/>
        <v>15275.519999999999</v>
      </c>
      <c r="F30" s="9">
        <f t="shared" si="23"/>
        <v>22629.599999999999</v>
      </c>
      <c r="G30" s="9">
        <f t="shared" si="23"/>
        <v>31115.52</v>
      </c>
      <c r="H30" s="9">
        <f t="shared" si="23"/>
        <v>36455.760000000002</v>
      </c>
      <c r="I30" s="9">
        <f t="shared" si="23"/>
        <v>42226.559999999998</v>
      </c>
      <c r="J30" s="9">
        <f t="shared" si="23"/>
        <v>47846.879999999997</v>
      </c>
      <c r="K30" s="9">
        <f t="shared" si="23"/>
        <v>55327.68</v>
      </c>
      <c r="L30" s="9">
        <f t="shared" si="23"/>
        <v>65067.839999999997</v>
      </c>
      <c r="M30" s="9">
        <f t="shared" si="23"/>
        <v>71932.319999999992</v>
      </c>
      <c r="N30" s="9">
        <f t="shared" si="23"/>
        <v>79913.52</v>
      </c>
      <c r="O30" s="9">
        <f t="shared" si="23"/>
        <v>90799.92</v>
      </c>
      <c r="P30" s="9">
        <f t="shared" si="23"/>
        <v>102119.76</v>
      </c>
      <c r="Q30" s="9">
        <f t="shared" si="23"/>
        <v>115375.67999999999</v>
      </c>
      <c r="R30" s="9">
        <f t="shared" si="23"/>
        <v>127030.31999999999</v>
      </c>
      <c r="S30" s="9">
        <f t="shared" si="23"/>
        <v>140204.88</v>
      </c>
      <c r="T30" s="9">
        <f t="shared" si="23"/>
        <v>153665.28</v>
      </c>
      <c r="U30" s="9">
        <f t="shared" si="23"/>
        <v>167377.68</v>
      </c>
      <c r="V30" s="9">
        <f t="shared" si="23"/>
        <v>182633.75999999998</v>
      </c>
      <c r="W30" s="9">
        <f t="shared" si="23"/>
        <v>198104.4</v>
      </c>
      <c r="X30" s="9">
        <f t="shared" si="23"/>
        <v>218716.56</v>
      </c>
      <c r="Y30" s="9">
        <f t="shared" si="23"/>
        <v>239822.63999999998</v>
      </c>
      <c r="Z30" s="9">
        <f t="shared" si="23"/>
        <v>263422.08000000002</v>
      </c>
      <c r="AA30" s="7">
        <v>49</v>
      </c>
    </row>
    <row r="31" spans="1:27" x14ac:dyDescent="0.25">
      <c r="A31" s="8">
        <v>50</v>
      </c>
      <c r="B31" s="9">
        <f>B6*0.7</f>
        <v>3658.8999999999996</v>
      </c>
      <c r="C31" s="9">
        <f t="shared" ref="C31:Z31" si="24">C6*0.7</f>
        <v>5696.5999999999995</v>
      </c>
      <c r="D31" s="9">
        <f t="shared" si="24"/>
        <v>8801.0999999999985</v>
      </c>
      <c r="E31" s="9">
        <f t="shared" si="24"/>
        <v>14851.199999999999</v>
      </c>
      <c r="F31" s="9">
        <f t="shared" si="24"/>
        <v>22001</v>
      </c>
      <c r="G31" s="9">
        <f t="shared" si="24"/>
        <v>30251.199999999997</v>
      </c>
      <c r="H31" s="9">
        <f t="shared" si="24"/>
        <v>35443.1</v>
      </c>
      <c r="I31" s="9">
        <f t="shared" si="24"/>
        <v>41053.599999999999</v>
      </c>
      <c r="J31" s="9">
        <f t="shared" si="24"/>
        <v>46517.799999999996</v>
      </c>
      <c r="K31" s="9">
        <f t="shared" si="24"/>
        <v>53790.799999999996</v>
      </c>
      <c r="L31" s="9">
        <f t="shared" si="24"/>
        <v>63260.399999999994</v>
      </c>
      <c r="M31" s="9">
        <f t="shared" si="24"/>
        <v>69934.2</v>
      </c>
      <c r="N31" s="9">
        <f t="shared" si="24"/>
        <v>77693.7</v>
      </c>
      <c r="O31" s="9">
        <f t="shared" si="24"/>
        <v>88277.7</v>
      </c>
      <c r="P31" s="9">
        <f t="shared" si="24"/>
        <v>99283.099999999991</v>
      </c>
      <c r="Q31" s="9">
        <f t="shared" si="24"/>
        <v>112170.79999999999</v>
      </c>
      <c r="R31" s="9">
        <f t="shared" si="24"/>
        <v>123501.7</v>
      </c>
      <c r="S31" s="9">
        <f t="shared" si="24"/>
        <v>136310.29999999999</v>
      </c>
      <c r="T31" s="9">
        <f t="shared" si="24"/>
        <v>149396.79999999999</v>
      </c>
      <c r="U31" s="9">
        <f t="shared" si="24"/>
        <v>162728.29999999999</v>
      </c>
      <c r="V31" s="9">
        <f t="shared" si="24"/>
        <v>177560.59999999998</v>
      </c>
      <c r="W31" s="9">
        <f t="shared" si="24"/>
        <v>192601.5</v>
      </c>
      <c r="X31" s="9">
        <f t="shared" si="24"/>
        <v>212641.09999999998</v>
      </c>
      <c r="Y31" s="9">
        <f t="shared" si="24"/>
        <v>233160.9</v>
      </c>
      <c r="Z31" s="9">
        <f t="shared" si="24"/>
        <v>256104.8</v>
      </c>
      <c r="AA31" s="7">
        <v>50</v>
      </c>
    </row>
    <row r="32" spans="1:27" x14ac:dyDescent="0.25">
      <c r="A32" s="8">
        <v>51</v>
      </c>
      <c r="B32" s="9">
        <f>B6*0.68</f>
        <v>3554.36</v>
      </c>
      <c r="C32" s="9">
        <f t="shared" ref="C32:Z32" si="25">C6*0.68</f>
        <v>5533.84</v>
      </c>
      <c r="D32" s="9">
        <f t="shared" si="25"/>
        <v>8549.6400000000012</v>
      </c>
      <c r="E32" s="9">
        <f t="shared" si="25"/>
        <v>14426.880000000001</v>
      </c>
      <c r="F32" s="9">
        <f t="shared" si="25"/>
        <v>21372.400000000001</v>
      </c>
      <c r="G32" s="9">
        <f t="shared" si="25"/>
        <v>29386.880000000001</v>
      </c>
      <c r="H32" s="9">
        <f t="shared" si="25"/>
        <v>34430.44</v>
      </c>
      <c r="I32" s="9">
        <f t="shared" si="25"/>
        <v>39880.639999999999</v>
      </c>
      <c r="J32" s="9">
        <f t="shared" si="25"/>
        <v>45188.72</v>
      </c>
      <c r="K32" s="9">
        <f t="shared" si="25"/>
        <v>52253.920000000006</v>
      </c>
      <c r="L32" s="9">
        <f t="shared" si="25"/>
        <v>61452.960000000006</v>
      </c>
      <c r="M32" s="9">
        <f t="shared" si="25"/>
        <v>67936.08</v>
      </c>
      <c r="N32" s="9">
        <f t="shared" si="25"/>
        <v>75473.88</v>
      </c>
      <c r="O32" s="9">
        <f t="shared" si="25"/>
        <v>85755.48000000001</v>
      </c>
      <c r="P32" s="9">
        <f t="shared" si="25"/>
        <v>96446.44</v>
      </c>
      <c r="Q32" s="9">
        <f t="shared" si="25"/>
        <v>108965.92000000001</v>
      </c>
      <c r="R32" s="9">
        <f t="shared" si="25"/>
        <v>119973.08</v>
      </c>
      <c r="S32" s="9">
        <f t="shared" si="25"/>
        <v>132415.72</v>
      </c>
      <c r="T32" s="9">
        <f t="shared" si="25"/>
        <v>145128.32000000001</v>
      </c>
      <c r="U32" s="9">
        <f t="shared" si="25"/>
        <v>158078.92000000001</v>
      </c>
      <c r="V32" s="9">
        <f t="shared" si="25"/>
        <v>172487.44</v>
      </c>
      <c r="W32" s="9">
        <f t="shared" si="25"/>
        <v>187098.6</v>
      </c>
      <c r="X32" s="9">
        <f t="shared" si="25"/>
        <v>206565.64</v>
      </c>
      <c r="Y32" s="9">
        <f t="shared" si="25"/>
        <v>226499.16</v>
      </c>
      <c r="Z32" s="9">
        <f t="shared" si="25"/>
        <v>248787.52000000002</v>
      </c>
      <c r="AA32" s="7">
        <v>51</v>
      </c>
    </row>
    <row r="33" spans="1:27" x14ac:dyDescent="0.25">
      <c r="A33" s="8">
        <v>52</v>
      </c>
      <c r="B33" s="9">
        <f>B6*0.66</f>
        <v>3449.82</v>
      </c>
      <c r="C33" s="9">
        <f t="shared" ref="C33:Z33" si="26">C6*0.66</f>
        <v>5371.08</v>
      </c>
      <c r="D33" s="9">
        <f t="shared" si="26"/>
        <v>8298.18</v>
      </c>
      <c r="E33" s="9">
        <f t="shared" si="26"/>
        <v>14002.560000000001</v>
      </c>
      <c r="F33" s="9">
        <f t="shared" si="26"/>
        <v>20743.8</v>
      </c>
      <c r="G33" s="9">
        <f t="shared" si="26"/>
        <v>28522.560000000001</v>
      </c>
      <c r="H33" s="9">
        <f t="shared" si="26"/>
        <v>33417.78</v>
      </c>
      <c r="I33" s="9">
        <f t="shared" si="26"/>
        <v>38707.68</v>
      </c>
      <c r="J33" s="9">
        <f t="shared" si="26"/>
        <v>43859.64</v>
      </c>
      <c r="K33" s="9">
        <f t="shared" si="26"/>
        <v>50717.04</v>
      </c>
      <c r="L33" s="9">
        <f t="shared" si="26"/>
        <v>59645.520000000004</v>
      </c>
      <c r="M33" s="9">
        <f t="shared" si="26"/>
        <v>65937.960000000006</v>
      </c>
      <c r="N33" s="9">
        <f t="shared" si="26"/>
        <v>73254.06</v>
      </c>
      <c r="O33" s="9">
        <f t="shared" si="26"/>
        <v>83233.260000000009</v>
      </c>
      <c r="P33" s="9">
        <f t="shared" si="26"/>
        <v>93609.78</v>
      </c>
      <c r="Q33" s="9">
        <f t="shared" si="26"/>
        <v>105761.04000000001</v>
      </c>
      <c r="R33" s="9">
        <f t="shared" si="26"/>
        <v>116444.46</v>
      </c>
      <c r="S33" s="9">
        <f t="shared" si="26"/>
        <v>128521.14</v>
      </c>
      <c r="T33" s="9">
        <f t="shared" si="26"/>
        <v>140859.84</v>
      </c>
      <c r="U33" s="9">
        <f t="shared" si="26"/>
        <v>153429.54</v>
      </c>
      <c r="V33" s="9">
        <f t="shared" si="26"/>
        <v>167414.28</v>
      </c>
      <c r="W33" s="9">
        <f t="shared" si="26"/>
        <v>181595.7</v>
      </c>
      <c r="X33" s="9">
        <f t="shared" si="26"/>
        <v>200490.18000000002</v>
      </c>
      <c r="Y33" s="9">
        <f t="shared" si="26"/>
        <v>219837.42</v>
      </c>
      <c r="Z33" s="9">
        <f t="shared" si="26"/>
        <v>241470.24000000002</v>
      </c>
      <c r="AA33" s="7">
        <v>52</v>
      </c>
    </row>
    <row r="34" spans="1:27" x14ac:dyDescent="0.25">
      <c r="A34" s="8">
        <v>53</v>
      </c>
      <c r="B34" s="9">
        <f>B6*0.64</f>
        <v>3345.28</v>
      </c>
      <c r="C34" s="9">
        <f t="shared" ref="C34:Z34" si="27">C6*0.64</f>
        <v>5208.32</v>
      </c>
      <c r="D34" s="9">
        <f t="shared" si="27"/>
        <v>8046.72</v>
      </c>
      <c r="E34" s="9">
        <f t="shared" si="27"/>
        <v>13578.24</v>
      </c>
      <c r="F34" s="9">
        <f t="shared" si="27"/>
        <v>20115.2</v>
      </c>
      <c r="G34" s="9">
        <f t="shared" si="27"/>
        <v>27658.240000000002</v>
      </c>
      <c r="H34" s="9">
        <f t="shared" si="27"/>
        <v>32405.119999999999</v>
      </c>
      <c r="I34" s="9">
        <f t="shared" si="27"/>
        <v>37534.720000000001</v>
      </c>
      <c r="J34" s="9">
        <f t="shared" si="27"/>
        <v>42530.559999999998</v>
      </c>
      <c r="K34" s="9">
        <f t="shared" si="27"/>
        <v>49180.160000000003</v>
      </c>
      <c r="L34" s="9">
        <f t="shared" si="27"/>
        <v>57838.080000000002</v>
      </c>
      <c r="M34" s="9">
        <f t="shared" si="27"/>
        <v>63939.840000000004</v>
      </c>
      <c r="N34" s="9">
        <f t="shared" si="27"/>
        <v>71034.240000000005</v>
      </c>
      <c r="O34" s="9">
        <f t="shared" si="27"/>
        <v>80711.040000000008</v>
      </c>
      <c r="P34" s="9">
        <f t="shared" si="27"/>
        <v>90773.119999999995</v>
      </c>
      <c r="Q34" s="9">
        <f t="shared" si="27"/>
        <v>102556.16</v>
      </c>
      <c r="R34" s="9">
        <f t="shared" si="27"/>
        <v>112915.84</v>
      </c>
      <c r="S34" s="9">
        <f t="shared" si="27"/>
        <v>124626.56</v>
      </c>
      <c r="T34" s="9">
        <f t="shared" si="27"/>
        <v>136591.36000000002</v>
      </c>
      <c r="U34" s="9">
        <f t="shared" si="27"/>
        <v>148780.16</v>
      </c>
      <c r="V34" s="9">
        <f t="shared" si="27"/>
        <v>162341.12</v>
      </c>
      <c r="W34" s="9">
        <f t="shared" si="27"/>
        <v>176092.80000000002</v>
      </c>
      <c r="X34" s="9">
        <f t="shared" si="27"/>
        <v>194414.72</v>
      </c>
      <c r="Y34" s="9">
        <f t="shared" si="27"/>
        <v>213175.67999999999</v>
      </c>
      <c r="Z34" s="9">
        <f t="shared" si="27"/>
        <v>234152.95999999999</v>
      </c>
      <c r="AA34" s="7">
        <v>53</v>
      </c>
    </row>
    <row r="35" spans="1:27" x14ac:dyDescent="0.25">
      <c r="A35" s="8">
        <v>54</v>
      </c>
      <c r="B35" s="9">
        <f>B6*0.62</f>
        <v>3240.74</v>
      </c>
      <c r="C35" s="9">
        <f t="shared" ref="C35:Z35" si="28">C6*0.62</f>
        <v>5045.5600000000004</v>
      </c>
      <c r="D35" s="9">
        <f t="shared" si="28"/>
        <v>7795.26</v>
      </c>
      <c r="E35" s="9">
        <f t="shared" si="28"/>
        <v>13153.92</v>
      </c>
      <c r="F35" s="9">
        <f t="shared" si="28"/>
        <v>19486.599999999999</v>
      </c>
      <c r="G35" s="9">
        <f t="shared" si="28"/>
        <v>26793.919999999998</v>
      </c>
      <c r="H35" s="9">
        <f t="shared" si="28"/>
        <v>31392.46</v>
      </c>
      <c r="I35" s="9">
        <f t="shared" si="28"/>
        <v>36361.760000000002</v>
      </c>
      <c r="J35" s="9">
        <f t="shared" si="28"/>
        <v>41201.480000000003</v>
      </c>
      <c r="K35" s="9">
        <f t="shared" si="28"/>
        <v>47643.28</v>
      </c>
      <c r="L35" s="9">
        <f t="shared" si="28"/>
        <v>56030.64</v>
      </c>
      <c r="M35" s="9">
        <f t="shared" si="28"/>
        <v>61941.72</v>
      </c>
      <c r="N35" s="9">
        <f t="shared" si="28"/>
        <v>68814.42</v>
      </c>
      <c r="O35" s="9">
        <f t="shared" si="28"/>
        <v>78188.819999999992</v>
      </c>
      <c r="P35" s="9">
        <f t="shared" si="28"/>
        <v>87936.46</v>
      </c>
      <c r="Q35" s="9">
        <f t="shared" si="28"/>
        <v>99351.28</v>
      </c>
      <c r="R35" s="9">
        <f t="shared" si="28"/>
        <v>109387.22</v>
      </c>
      <c r="S35" s="9">
        <f t="shared" si="28"/>
        <v>120731.98</v>
      </c>
      <c r="T35" s="9">
        <f t="shared" si="28"/>
        <v>132322.88</v>
      </c>
      <c r="U35" s="9">
        <f t="shared" si="28"/>
        <v>144130.78</v>
      </c>
      <c r="V35" s="9">
        <f t="shared" si="28"/>
        <v>157267.96</v>
      </c>
      <c r="W35" s="9">
        <f t="shared" si="28"/>
        <v>170589.9</v>
      </c>
      <c r="X35" s="9">
        <f t="shared" si="28"/>
        <v>188339.26</v>
      </c>
      <c r="Y35" s="9">
        <f t="shared" si="28"/>
        <v>206513.94</v>
      </c>
      <c r="Z35" s="9">
        <f t="shared" si="28"/>
        <v>226835.68</v>
      </c>
      <c r="AA35" s="7">
        <v>54</v>
      </c>
    </row>
    <row r="36" spans="1:27" x14ac:dyDescent="0.25">
      <c r="A36" s="8">
        <v>55</v>
      </c>
      <c r="B36" s="9">
        <f>B6*0.6</f>
        <v>3136.2</v>
      </c>
      <c r="C36" s="9">
        <f t="shared" ref="C36:Z36" si="29">C6*0.6</f>
        <v>4882.8</v>
      </c>
      <c r="D36" s="9">
        <f t="shared" si="29"/>
        <v>7543.7999999999993</v>
      </c>
      <c r="E36" s="9">
        <f t="shared" si="29"/>
        <v>12729.6</v>
      </c>
      <c r="F36" s="9">
        <f t="shared" si="29"/>
        <v>18858</v>
      </c>
      <c r="G36" s="9">
        <f t="shared" si="29"/>
        <v>25929.599999999999</v>
      </c>
      <c r="H36" s="9">
        <f t="shared" si="29"/>
        <v>30379.8</v>
      </c>
      <c r="I36" s="9">
        <f t="shared" si="29"/>
        <v>35188.799999999996</v>
      </c>
      <c r="J36" s="9">
        <f t="shared" si="29"/>
        <v>39872.400000000001</v>
      </c>
      <c r="K36" s="9">
        <f t="shared" si="29"/>
        <v>46106.400000000001</v>
      </c>
      <c r="L36" s="9">
        <f t="shared" si="29"/>
        <v>54223.199999999997</v>
      </c>
      <c r="M36" s="9">
        <f t="shared" si="29"/>
        <v>59943.6</v>
      </c>
      <c r="N36" s="9">
        <f t="shared" si="29"/>
        <v>66594.599999999991</v>
      </c>
      <c r="O36" s="9">
        <f t="shared" si="29"/>
        <v>75666.599999999991</v>
      </c>
      <c r="P36" s="9">
        <f t="shared" si="29"/>
        <v>85099.8</v>
      </c>
      <c r="Q36" s="9">
        <f t="shared" si="29"/>
        <v>96146.4</v>
      </c>
      <c r="R36" s="9">
        <f t="shared" si="29"/>
        <v>105858.59999999999</v>
      </c>
      <c r="S36" s="9">
        <f t="shared" si="29"/>
        <v>116837.4</v>
      </c>
      <c r="T36" s="9">
        <f t="shared" si="29"/>
        <v>128054.39999999999</v>
      </c>
      <c r="U36" s="9">
        <f t="shared" si="29"/>
        <v>139481.4</v>
      </c>
      <c r="V36" s="9">
        <f t="shared" si="29"/>
        <v>152194.79999999999</v>
      </c>
      <c r="W36" s="9">
        <f t="shared" si="29"/>
        <v>165087</v>
      </c>
      <c r="X36" s="9">
        <f t="shared" si="29"/>
        <v>182263.8</v>
      </c>
      <c r="Y36" s="9">
        <f t="shared" si="29"/>
        <v>199852.19999999998</v>
      </c>
      <c r="Z36" s="9">
        <f t="shared" si="29"/>
        <v>219518.4</v>
      </c>
      <c r="AA36" s="7">
        <v>55</v>
      </c>
    </row>
    <row r="37" spans="1:27" x14ac:dyDescent="0.25">
      <c r="A37" s="8">
        <v>56</v>
      </c>
      <c r="B37" s="9">
        <f>B6*0.56</f>
        <v>2927.1200000000003</v>
      </c>
      <c r="C37" s="9">
        <f t="shared" ref="C37:Z37" si="30">C6*0.56</f>
        <v>4557.2800000000007</v>
      </c>
      <c r="D37" s="9">
        <f t="shared" si="30"/>
        <v>7040.880000000001</v>
      </c>
      <c r="E37" s="9">
        <f t="shared" si="30"/>
        <v>11880.960000000001</v>
      </c>
      <c r="F37" s="9">
        <f t="shared" si="30"/>
        <v>17600.800000000003</v>
      </c>
      <c r="G37" s="9">
        <f t="shared" si="30"/>
        <v>24200.960000000003</v>
      </c>
      <c r="H37" s="9">
        <f t="shared" si="30"/>
        <v>28354.480000000003</v>
      </c>
      <c r="I37" s="9">
        <f t="shared" si="30"/>
        <v>32842.880000000005</v>
      </c>
      <c r="J37" s="9">
        <f t="shared" si="30"/>
        <v>37214.240000000005</v>
      </c>
      <c r="K37" s="9">
        <f t="shared" si="30"/>
        <v>43032.640000000007</v>
      </c>
      <c r="L37" s="9">
        <f t="shared" si="30"/>
        <v>50608.320000000007</v>
      </c>
      <c r="M37" s="9">
        <f t="shared" si="30"/>
        <v>55947.360000000008</v>
      </c>
      <c r="N37" s="9">
        <f t="shared" si="30"/>
        <v>62154.960000000006</v>
      </c>
      <c r="O37" s="9">
        <f t="shared" si="30"/>
        <v>70622.16</v>
      </c>
      <c r="P37" s="9">
        <f t="shared" si="30"/>
        <v>79426.48000000001</v>
      </c>
      <c r="Q37" s="9">
        <f t="shared" si="30"/>
        <v>89736.640000000014</v>
      </c>
      <c r="R37" s="9">
        <f t="shared" si="30"/>
        <v>98801.360000000015</v>
      </c>
      <c r="S37" s="9">
        <f t="shared" si="30"/>
        <v>109048.24</v>
      </c>
      <c r="T37" s="9">
        <f t="shared" si="30"/>
        <v>119517.44000000002</v>
      </c>
      <c r="U37" s="9">
        <f t="shared" si="30"/>
        <v>130182.64000000001</v>
      </c>
      <c r="V37" s="9">
        <f t="shared" si="30"/>
        <v>142048.48000000001</v>
      </c>
      <c r="W37" s="9">
        <f t="shared" si="30"/>
        <v>154081.20000000001</v>
      </c>
      <c r="X37" s="9">
        <f t="shared" si="30"/>
        <v>170112.88</v>
      </c>
      <c r="Y37" s="9">
        <f t="shared" si="30"/>
        <v>186528.72000000003</v>
      </c>
      <c r="Z37" s="9">
        <f t="shared" si="30"/>
        <v>204883.84000000003</v>
      </c>
      <c r="AA37" s="7">
        <v>56</v>
      </c>
    </row>
    <row r="38" spans="1:27" x14ac:dyDescent="0.25">
      <c r="A38" s="8">
        <v>57</v>
      </c>
      <c r="B38" s="9">
        <f>B6*0.52</f>
        <v>2718.04</v>
      </c>
      <c r="C38" s="9">
        <f t="shared" ref="C38:Z38" si="31">C6*0.52</f>
        <v>4231.76</v>
      </c>
      <c r="D38" s="9">
        <f t="shared" si="31"/>
        <v>6537.96</v>
      </c>
      <c r="E38" s="9">
        <f t="shared" si="31"/>
        <v>11032.32</v>
      </c>
      <c r="F38" s="9">
        <f t="shared" si="31"/>
        <v>16343.6</v>
      </c>
      <c r="G38" s="9">
        <f t="shared" si="31"/>
        <v>22472.32</v>
      </c>
      <c r="H38" s="9">
        <f t="shared" si="31"/>
        <v>26329.16</v>
      </c>
      <c r="I38" s="9">
        <f t="shared" si="31"/>
        <v>30496.960000000003</v>
      </c>
      <c r="J38" s="9">
        <f t="shared" si="31"/>
        <v>34556.080000000002</v>
      </c>
      <c r="K38" s="9">
        <f t="shared" si="31"/>
        <v>39958.880000000005</v>
      </c>
      <c r="L38" s="9">
        <f t="shared" si="31"/>
        <v>46993.440000000002</v>
      </c>
      <c r="M38" s="9">
        <f t="shared" si="31"/>
        <v>51951.12</v>
      </c>
      <c r="N38" s="9">
        <f t="shared" si="31"/>
        <v>57715.32</v>
      </c>
      <c r="O38" s="9">
        <f t="shared" si="31"/>
        <v>65577.72</v>
      </c>
      <c r="P38" s="9">
        <f t="shared" si="31"/>
        <v>73753.16</v>
      </c>
      <c r="Q38" s="9">
        <f t="shared" si="31"/>
        <v>83326.880000000005</v>
      </c>
      <c r="R38" s="9">
        <f t="shared" si="31"/>
        <v>91744.12000000001</v>
      </c>
      <c r="S38" s="9">
        <f t="shared" si="31"/>
        <v>101259.08</v>
      </c>
      <c r="T38" s="9">
        <f t="shared" si="31"/>
        <v>110980.48000000001</v>
      </c>
      <c r="U38" s="9">
        <f t="shared" si="31"/>
        <v>120883.88</v>
      </c>
      <c r="V38" s="9">
        <f t="shared" si="31"/>
        <v>131902.16</v>
      </c>
      <c r="W38" s="9">
        <f t="shared" si="31"/>
        <v>143075.4</v>
      </c>
      <c r="X38" s="9">
        <f t="shared" si="31"/>
        <v>157961.96</v>
      </c>
      <c r="Y38" s="9">
        <f t="shared" si="31"/>
        <v>173205.24000000002</v>
      </c>
      <c r="Z38" s="9">
        <f t="shared" si="31"/>
        <v>190249.28</v>
      </c>
      <c r="AA38" s="7">
        <v>57</v>
      </c>
    </row>
    <row r="39" spans="1:27" x14ac:dyDescent="0.25">
      <c r="A39" s="8">
        <v>58</v>
      </c>
      <c r="B39" s="9">
        <f>B6*0.48</f>
        <v>2508.96</v>
      </c>
      <c r="C39" s="9">
        <f t="shared" ref="C39:Z39" si="32">C6*0.48</f>
        <v>3906.24</v>
      </c>
      <c r="D39" s="9">
        <f t="shared" si="32"/>
        <v>6035.04</v>
      </c>
      <c r="E39" s="9">
        <f t="shared" si="32"/>
        <v>10183.68</v>
      </c>
      <c r="F39" s="9">
        <f t="shared" si="32"/>
        <v>15086.4</v>
      </c>
      <c r="G39" s="9">
        <f t="shared" si="32"/>
        <v>20743.68</v>
      </c>
      <c r="H39" s="9">
        <f t="shared" si="32"/>
        <v>24303.84</v>
      </c>
      <c r="I39" s="9">
        <f t="shared" si="32"/>
        <v>28151.039999999997</v>
      </c>
      <c r="J39" s="9">
        <f t="shared" si="32"/>
        <v>31897.919999999998</v>
      </c>
      <c r="K39" s="9">
        <f t="shared" si="32"/>
        <v>36885.119999999995</v>
      </c>
      <c r="L39" s="9">
        <f t="shared" si="32"/>
        <v>43378.559999999998</v>
      </c>
      <c r="M39" s="9">
        <f t="shared" si="32"/>
        <v>47954.879999999997</v>
      </c>
      <c r="N39" s="9">
        <f t="shared" si="32"/>
        <v>53275.68</v>
      </c>
      <c r="O39" s="9">
        <f t="shared" si="32"/>
        <v>60533.279999999999</v>
      </c>
      <c r="P39" s="9">
        <f t="shared" si="32"/>
        <v>68079.839999999997</v>
      </c>
      <c r="Q39" s="9">
        <f t="shared" si="32"/>
        <v>76917.119999999995</v>
      </c>
      <c r="R39" s="9">
        <f t="shared" si="32"/>
        <v>84686.87999999999</v>
      </c>
      <c r="S39" s="9">
        <f t="shared" si="32"/>
        <v>93469.92</v>
      </c>
      <c r="T39" s="9">
        <f t="shared" si="32"/>
        <v>102443.51999999999</v>
      </c>
      <c r="U39" s="9">
        <f t="shared" si="32"/>
        <v>111585.12</v>
      </c>
      <c r="V39" s="9">
        <f t="shared" si="32"/>
        <v>121755.84</v>
      </c>
      <c r="W39" s="9">
        <f t="shared" si="32"/>
        <v>132069.6</v>
      </c>
      <c r="X39" s="9">
        <f t="shared" si="32"/>
        <v>145811.04</v>
      </c>
      <c r="Y39" s="9">
        <f t="shared" si="32"/>
        <v>159881.75999999998</v>
      </c>
      <c r="Z39" s="9">
        <f t="shared" si="32"/>
        <v>175614.72</v>
      </c>
      <c r="AA39" s="7">
        <v>58</v>
      </c>
    </row>
    <row r="40" spans="1:27" x14ac:dyDescent="0.25">
      <c r="A40" s="8">
        <v>59</v>
      </c>
      <c r="B40" s="9">
        <f>B6*0.44</f>
        <v>2299.88</v>
      </c>
      <c r="C40" s="9">
        <f t="shared" ref="C40:Z40" si="33">C6*0.44</f>
        <v>3580.72</v>
      </c>
      <c r="D40" s="9">
        <f t="shared" si="33"/>
        <v>5532.12</v>
      </c>
      <c r="E40" s="9">
        <f t="shared" si="33"/>
        <v>9335.0400000000009</v>
      </c>
      <c r="F40" s="9">
        <f t="shared" si="33"/>
        <v>13829.2</v>
      </c>
      <c r="G40" s="9">
        <f t="shared" si="33"/>
        <v>19015.04</v>
      </c>
      <c r="H40" s="9">
        <f t="shared" si="33"/>
        <v>22278.52</v>
      </c>
      <c r="I40" s="9">
        <f t="shared" si="33"/>
        <v>25805.119999999999</v>
      </c>
      <c r="J40" s="9">
        <f t="shared" si="33"/>
        <v>29239.759999999998</v>
      </c>
      <c r="K40" s="9">
        <f t="shared" si="33"/>
        <v>33811.360000000001</v>
      </c>
      <c r="L40" s="9">
        <f t="shared" si="33"/>
        <v>39763.68</v>
      </c>
      <c r="M40" s="9">
        <f t="shared" si="33"/>
        <v>43958.64</v>
      </c>
      <c r="N40" s="9">
        <f t="shared" si="33"/>
        <v>48836.04</v>
      </c>
      <c r="O40" s="9">
        <f t="shared" si="33"/>
        <v>55488.840000000004</v>
      </c>
      <c r="P40" s="9">
        <f t="shared" si="33"/>
        <v>62406.52</v>
      </c>
      <c r="Q40" s="9">
        <f t="shared" si="33"/>
        <v>70507.360000000001</v>
      </c>
      <c r="R40" s="9">
        <f t="shared" si="33"/>
        <v>77629.64</v>
      </c>
      <c r="S40" s="9">
        <f t="shared" si="33"/>
        <v>85680.76</v>
      </c>
      <c r="T40" s="9">
        <f t="shared" si="33"/>
        <v>93906.559999999998</v>
      </c>
      <c r="U40" s="9">
        <f t="shared" si="33"/>
        <v>102286.36</v>
      </c>
      <c r="V40" s="9">
        <f t="shared" si="33"/>
        <v>111609.52</v>
      </c>
      <c r="W40" s="9">
        <f t="shared" si="33"/>
        <v>121063.8</v>
      </c>
      <c r="X40" s="9">
        <f t="shared" si="33"/>
        <v>133660.12</v>
      </c>
      <c r="Y40" s="9">
        <f t="shared" si="33"/>
        <v>146558.28</v>
      </c>
      <c r="Z40" s="9">
        <f t="shared" si="33"/>
        <v>160980.16</v>
      </c>
      <c r="AA40" s="7">
        <v>59</v>
      </c>
    </row>
    <row r="41" spans="1:27" x14ac:dyDescent="0.25">
      <c r="A41" s="8">
        <v>60</v>
      </c>
      <c r="B41" s="9">
        <f>B6*0.4</f>
        <v>2090.8000000000002</v>
      </c>
      <c r="C41" s="9">
        <f t="shared" ref="C41:Z41" si="34">C6*0.4</f>
        <v>3255.2000000000003</v>
      </c>
      <c r="D41" s="9">
        <f t="shared" si="34"/>
        <v>5029.2000000000007</v>
      </c>
      <c r="E41" s="9">
        <f t="shared" si="34"/>
        <v>8486.4</v>
      </c>
      <c r="F41" s="9">
        <f t="shared" si="34"/>
        <v>12572</v>
      </c>
      <c r="G41" s="9">
        <f t="shared" si="34"/>
        <v>17286.400000000001</v>
      </c>
      <c r="H41" s="9">
        <f t="shared" si="34"/>
        <v>20253.2</v>
      </c>
      <c r="I41" s="9">
        <f t="shared" si="34"/>
        <v>23459.200000000001</v>
      </c>
      <c r="J41" s="9">
        <f t="shared" si="34"/>
        <v>26581.600000000002</v>
      </c>
      <c r="K41" s="9">
        <f t="shared" si="34"/>
        <v>30737.600000000002</v>
      </c>
      <c r="L41" s="9">
        <f t="shared" si="34"/>
        <v>36148.800000000003</v>
      </c>
      <c r="M41" s="9">
        <f t="shared" si="34"/>
        <v>39962.400000000001</v>
      </c>
      <c r="N41" s="9">
        <f t="shared" si="34"/>
        <v>44396.4</v>
      </c>
      <c r="O41" s="9">
        <f t="shared" si="34"/>
        <v>50444.4</v>
      </c>
      <c r="P41" s="9">
        <f t="shared" si="34"/>
        <v>56733.200000000004</v>
      </c>
      <c r="Q41" s="9">
        <f t="shared" si="34"/>
        <v>64097.600000000006</v>
      </c>
      <c r="R41" s="9">
        <f t="shared" si="34"/>
        <v>70572.400000000009</v>
      </c>
      <c r="S41" s="9">
        <f t="shared" si="34"/>
        <v>77891.600000000006</v>
      </c>
      <c r="T41" s="9">
        <f t="shared" si="34"/>
        <v>85369.600000000006</v>
      </c>
      <c r="U41" s="9">
        <f t="shared" si="34"/>
        <v>92987.6</v>
      </c>
      <c r="V41" s="9">
        <f t="shared" si="34"/>
        <v>101463.20000000001</v>
      </c>
      <c r="W41" s="9">
        <f t="shared" si="34"/>
        <v>110058</v>
      </c>
      <c r="X41" s="9">
        <f t="shared" si="34"/>
        <v>121509.20000000001</v>
      </c>
      <c r="Y41" s="9">
        <f t="shared" si="34"/>
        <v>133234.80000000002</v>
      </c>
      <c r="Z41" s="9">
        <f t="shared" si="34"/>
        <v>146345.60000000001</v>
      </c>
      <c r="AA41" s="7">
        <v>60</v>
      </c>
    </row>
    <row r="42" spans="1:27" x14ac:dyDescent="0.25">
      <c r="A42" s="8">
        <v>61</v>
      </c>
      <c r="B42" s="9">
        <f>B6*0.36</f>
        <v>1881.72</v>
      </c>
      <c r="C42" s="9">
        <f t="shared" ref="C42:Z42" si="35">C6*0.36</f>
        <v>2929.68</v>
      </c>
      <c r="D42" s="9">
        <f t="shared" si="35"/>
        <v>4526.28</v>
      </c>
      <c r="E42" s="9">
        <f t="shared" si="35"/>
        <v>7637.7599999999993</v>
      </c>
      <c r="F42" s="9">
        <f t="shared" si="35"/>
        <v>11314.8</v>
      </c>
      <c r="G42" s="9">
        <f t="shared" si="35"/>
        <v>15557.76</v>
      </c>
      <c r="H42" s="9">
        <f t="shared" si="35"/>
        <v>18227.88</v>
      </c>
      <c r="I42" s="9">
        <f t="shared" si="35"/>
        <v>21113.279999999999</v>
      </c>
      <c r="J42" s="9">
        <f t="shared" si="35"/>
        <v>23923.439999999999</v>
      </c>
      <c r="K42" s="9">
        <f t="shared" si="35"/>
        <v>27663.84</v>
      </c>
      <c r="L42" s="9">
        <f t="shared" si="35"/>
        <v>32533.919999999998</v>
      </c>
      <c r="M42" s="9">
        <f t="shared" si="35"/>
        <v>35966.159999999996</v>
      </c>
      <c r="N42" s="9">
        <f t="shared" si="35"/>
        <v>39956.76</v>
      </c>
      <c r="O42" s="9">
        <f t="shared" si="35"/>
        <v>45399.96</v>
      </c>
      <c r="P42" s="9">
        <f t="shared" si="35"/>
        <v>51059.88</v>
      </c>
      <c r="Q42" s="9">
        <f t="shared" si="35"/>
        <v>57687.839999999997</v>
      </c>
      <c r="R42" s="9">
        <f t="shared" si="35"/>
        <v>63515.159999999996</v>
      </c>
      <c r="S42" s="9">
        <f t="shared" si="35"/>
        <v>70102.44</v>
      </c>
      <c r="T42" s="9">
        <f t="shared" si="35"/>
        <v>76832.639999999999</v>
      </c>
      <c r="U42" s="9">
        <f t="shared" si="35"/>
        <v>83688.84</v>
      </c>
      <c r="V42" s="9">
        <f t="shared" si="35"/>
        <v>91316.87999999999</v>
      </c>
      <c r="W42" s="9">
        <f t="shared" si="35"/>
        <v>99052.2</v>
      </c>
      <c r="X42" s="9">
        <f t="shared" si="35"/>
        <v>109358.28</v>
      </c>
      <c r="Y42" s="9">
        <f t="shared" si="35"/>
        <v>119911.31999999999</v>
      </c>
      <c r="Z42" s="9">
        <f t="shared" si="35"/>
        <v>131711.04000000001</v>
      </c>
      <c r="AA42" s="7">
        <v>61</v>
      </c>
    </row>
    <row r="43" spans="1:27" x14ac:dyDescent="0.25">
      <c r="A43" s="8">
        <v>62</v>
      </c>
      <c r="B43" s="9">
        <f>B6*0.32</f>
        <v>1672.64</v>
      </c>
      <c r="C43" s="9">
        <f t="shared" ref="C43:Z43" si="36">C6*0.32</f>
        <v>2604.16</v>
      </c>
      <c r="D43" s="9">
        <f t="shared" si="36"/>
        <v>4023.36</v>
      </c>
      <c r="E43" s="9">
        <f t="shared" si="36"/>
        <v>6789.12</v>
      </c>
      <c r="F43" s="9">
        <f t="shared" si="36"/>
        <v>10057.6</v>
      </c>
      <c r="G43" s="9">
        <f t="shared" si="36"/>
        <v>13829.12</v>
      </c>
      <c r="H43" s="9">
        <f t="shared" si="36"/>
        <v>16202.56</v>
      </c>
      <c r="I43" s="9">
        <f t="shared" si="36"/>
        <v>18767.36</v>
      </c>
      <c r="J43" s="9">
        <f t="shared" si="36"/>
        <v>21265.279999999999</v>
      </c>
      <c r="K43" s="9">
        <f t="shared" si="36"/>
        <v>24590.080000000002</v>
      </c>
      <c r="L43" s="9">
        <f t="shared" si="36"/>
        <v>28919.040000000001</v>
      </c>
      <c r="M43" s="9">
        <f t="shared" si="36"/>
        <v>31969.920000000002</v>
      </c>
      <c r="N43" s="9">
        <f t="shared" si="36"/>
        <v>35517.120000000003</v>
      </c>
      <c r="O43" s="9">
        <f t="shared" si="36"/>
        <v>40355.520000000004</v>
      </c>
      <c r="P43" s="9">
        <f t="shared" si="36"/>
        <v>45386.559999999998</v>
      </c>
      <c r="Q43" s="9">
        <f t="shared" si="36"/>
        <v>51278.080000000002</v>
      </c>
      <c r="R43" s="9">
        <f t="shared" si="36"/>
        <v>56457.919999999998</v>
      </c>
      <c r="S43" s="9">
        <f t="shared" si="36"/>
        <v>62313.279999999999</v>
      </c>
      <c r="T43" s="9">
        <f t="shared" si="36"/>
        <v>68295.680000000008</v>
      </c>
      <c r="U43" s="9">
        <f t="shared" si="36"/>
        <v>74390.080000000002</v>
      </c>
      <c r="V43" s="9">
        <f t="shared" si="36"/>
        <v>81170.559999999998</v>
      </c>
      <c r="W43" s="9">
        <f t="shared" si="36"/>
        <v>88046.400000000009</v>
      </c>
      <c r="X43" s="9">
        <f t="shared" si="36"/>
        <v>97207.360000000001</v>
      </c>
      <c r="Y43" s="9">
        <f t="shared" si="36"/>
        <v>106587.84</v>
      </c>
      <c r="Z43" s="9">
        <f t="shared" si="36"/>
        <v>117076.48</v>
      </c>
      <c r="AA43" s="7">
        <v>62</v>
      </c>
    </row>
    <row r="44" spans="1:27" x14ac:dyDescent="0.25">
      <c r="A44" s="8">
        <v>63</v>
      </c>
      <c r="B44" s="9">
        <f>B6*0.28</f>
        <v>1463.5600000000002</v>
      </c>
      <c r="C44" s="9">
        <f t="shared" ref="C44:Z44" si="37">C6*0.28</f>
        <v>2278.6400000000003</v>
      </c>
      <c r="D44" s="9">
        <f t="shared" si="37"/>
        <v>3520.4400000000005</v>
      </c>
      <c r="E44" s="9">
        <f t="shared" si="37"/>
        <v>5940.4800000000005</v>
      </c>
      <c r="F44" s="9">
        <f t="shared" si="37"/>
        <v>8800.4000000000015</v>
      </c>
      <c r="G44" s="9">
        <f t="shared" si="37"/>
        <v>12100.480000000001</v>
      </c>
      <c r="H44" s="9">
        <f t="shared" si="37"/>
        <v>14177.240000000002</v>
      </c>
      <c r="I44" s="9">
        <f t="shared" si="37"/>
        <v>16421.440000000002</v>
      </c>
      <c r="J44" s="9">
        <f t="shared" si="37"/>
        <v>18607.120000000003</v>
      </c>
      <c r="K44" s="9">
        <f t="shared" si="37"/>
        <v>21516.320000000003</v>
      </c>
      <c r="L44" s="9">
        <f t="shared" si="37"/>
        <v>25304.160000000003</v>
      </c>
      <c r="M44" s="9">
        <f t="shared" si="37"/>
        <v>27973.680000000004</v>
      </c>
      <c r="N44" s="9">
        <f t="shared" si="37"/>
        <v>31077.480000000003</v>
      </c>
      <c r="O44" s="9">
        <f t="shared" si="37"/>
        <v>35311.08</v>
      </c>
      <c r="P44" s="9">
        <f t="shared" si="37"/>
        <v>39713.240000000005</v>
      </c>
      <c r="Q44" s="9">
        <f t="shared" si="37"/>
        <v>44868.320000000007</v>
      </c>
      <c r="R44" s="9">
        <f t="shared" si="37"/>
        <v>49400.680000000008</v>
      </c>
      <c r="S44" s="9">
        <f t="shared" si="37"/>
        <v>54524.12</v>
      </c>
      <c r="T44" s="9">
        <f t="shared" si="37"/>
        <v>59758.720000000008</v>
      </c>
      <c r="U44" s="9">
        <f t="shared" si="37"/>
        <v>65091.320000000007</v>
      </c>
      <c r="V44" s="9">
        <f t="shared" si="37"/>
        <v>71024.240000000005</v>
      </c>
      <c r="W44" s="9">
        <f t="shared" si="37"/>
        <v>77040.600000000006</v>
      </c>
      <c r="X44" s="9">
        <f t="shared" si="37"/>
        <v>85056.44</v>
      </c>
      <c r="Y44" s="9">
        <f t="shared" si="37"/>
        <v>93264.360000000015</v>
      </c>
      <c r="Z44" s="9">
        <f t="shared" si="37"/>
        <v>102441.92000000001</v>
      </c>
      <c r="AA44" s="7">
        <v>63</v>
      </c>
    </row>
    <row r="45" spans="1:27" x14ac:dyDescent="0.25">
      <c r="A45" s="8">
        <v>64</v>
      </c>
      <c r="B45" s="9">
        <f>B6*0.24</f>
        <v>1254.48</v>
      </c>
      <c r="C45" s="9">
        <f t="shared" ref="C45:Z45" si="38">C6*0.24</f>
        <v>1953.12</v>
      </c>
      <c r="D45" s="9">
        <f t="shared" si="38"/>
        <v>3017.52</v>
      </c>
      <c r="E45" s="9">
        <f t="shared" si="38"/>
        <v>5091.84</v>
      </c>
      <c r="F45" s="9">
        <f t="shared" si="38"/>
        <v>7543.2</v>
      </c>
      <c r="G45" s="9">
        <f t="shared" si="38"/>
        <v>10371.84</v>
      </c>
      <c r="H45" s="9">
        <f t="shared" si="38"/>
        <v>12151.92</v>
      </c>
      <c r="I45" s="9">
        <f t="shared" si="38"/>
        <v>14075.519999999999</v>
      </c>
      <c r="J45" s="9">
        <f t="shared" si="38"/>
        <v>15948.96</v>
      </c>
      <c r="K45" s="9">
        <f t="shared" si="38"/>
        <v>18442.559999999998</v>
      </c>
      <c r="L45" s="9">
        <f t="shared" si="38"/>
        <v>21689.279999999999</v>
      </c>
      <c r="M45" s="9">
        <f t="shared" si="38"/>
        <v>23977.439999999999</v>
      </c>
      <c r="N45" s="9">
        <f t="shared" si="38"/>
        <v>26637.84</v>
      </c>
      <c r="O45" s="9">
        <f t="shared" si="38"/>
        <v>30266.639999999999</v>
      </c>
      <c r="P45" s="9">
        <f t="shared" si="38"/>
        <v>34039.919999999998</v>
      </c>
      <c r="Q45" s="9">
        <f t="shared" si="38"/>
        <v>38458.559999999998</v>
      </c>
      <c r="R45" s="9">
        <f t="shared" si="38"/>
        <v>42343.439999999995</v>
      </c>
      <c r="S45" s="9">
        <f t="shared" si="38"/>
        <v>46734.96</v>
      </c>
      <c r="T45" s="9">
        <f t="shared" si="38"/>
        <v>51221.759999999995</v>
      </c>
      <c r="U45" s="9">
        <f t="shared" si="38"/>
        <v>55792.56</v>
      </c>
      <c r="V45" s="9">
        <f t="shared" si="38"/>
        <v>60877.919999999998</v>
      </c>
      <c r="W45" s="9">
        <f t="shared" si="38"/>
        <v>66034.8</v>
      </c>
      <c r="X45" s="9">
        <f t="shared" si="38"/>
        <v>72905.52</v>
      </c>
      <c r="Y45" s="9">
        <f t="shared" si="38"/>
        <v>79940.87999999999</v>
      </c>
      <c r="Z45" s="9">
        <f t="shared" si="38"/>
        <v>87807.360000000001</v>
      </c>
      <c r="AA45" s="7">
        <v>64</v>
      </c>
    </row>
    <row r="46" spans="1:27" x14ac:dyDescent="0.25">
      <c r="A46" s="8">
        <v>65</v>
      </c>
      <c r="B46" s="9">
        <f>B6*0.2</f>
        <v>1045.4000000000001</v>
      </c>
      <c r="C46" s="9">
        <f t="shared" ref="C46:Z46" si="39">C6*0.2</f>
        <v>1627.6000000000001</v>
      </c>
      <c r="D46" s="9">
        <f t="shared" si="39"/>
        <v>2514.6000000000004</v>
      </c>
      <c r="E46" s="9">
        <f t="shared" si="39"/>
        <v>4243.2</v>
      </c>
      <c r="F46" s="9">
        <f t="shared" si="39"/>
        <v>6286</v>
      </c>
      <c r="G46" s="9">
        <f t="shared" si="39"/>
        <v>8643.2000000000007</v>
      </c>
      <c r="H46" s="9">
        <f t="shared" si="39"/>
        <v>10126.6</v>
      </c>
      <c r="I46" s="9">
        <f t="shared" si="39"/>
        <v>11729.6</v>
      </c>
      <c r="J46" s="9">
        <f t="shared" si="39"/>
        <v>13290.800000000001</v>
      </c>
      <c r="K46" s="9">
        <f t="shared" si="39"/>
        <v>15368.800000000001</v>
      </c>
      <c r="L46" s="9">
        <f t="shared" si="39"/>
        <v>18074.400000000001</v>
      </c>
      <c r="M46" s="9">
        <f t="shared" si="39"/>
        <v>19981.2</v>
      </c>
      <c r="N46" s="9">
        <f t="shared" si="39"/>
        <v>22198.2</v>
      </c>
      <c r="O46" s="9">
        <f t="shared" si="39"/>
        <v>25222.2</v>
      </c>
      <c r="P46" s="9">
        <f t="shared" si="39"/>
        <v>28366.600000000002</v>
      </c>
      <c r="Q46" s="9">
        <f t="shared" si="39"/>
        <v>32048.800000000003</v>
      </c>
      <c r="R46" s="9">
        <f t="shared" si="39"/>
        <v>35286.200000000004</v>
      </c>
      <c r="S46" s="9">
        <f t="shared" si="39"/>
        <v>38945.800000000003</v>
      </c>
      <c r="T46" s="9">
        <f t="shared" si="39"/>
        <v>42684.800000000003</v>
      </c>
      <c r="U46" s="9">
        <f t="shared" si="39"/>
        <v>46493.8</v>
      </c>
      <c r="V46" s="9">
        <f t="shared" si="39"/>
        <v>50731.600000000006</v>
      </c>
      <c r="W46" s="9">
        <f t="shared" si="39"/>
        <v>55029</v>
      </c>
      <c r="X46" s="9">
        <f t="shared" si="39"/>
        <v>60754.600000000006</v>
      </c>
      <c r="Y46" s="9">
        <f t="shared" si="39"/>
        <v>66617.400000000009</v>
      </c>
      <c r="Z46" s="9">
        <f t="shared" si="39"/>
        <v>73172.800000000003</v>
      </c>
      <c r="AA46" s="7">
        <v>65</v>
      </c>
    </row>
    <row r="47" spans="1:27" x14ac:dyDescent="0.25">
      <c r="A47" s="8">
        <v>66</v>
      </c>
      <c r="B47" s="9">
        <f>B6*0.16</f>
        <v>836.32</v>
      </c>
      <c r="C47" s="9">
        <f t="shared" ref="C47:Z47" si="40">C6*0.16</f>
        <v>1302.08</v>
      </c>
      <c r="D47" s="9">
        <f t="shared" si="40"/>
        <v>2011.68</v>
      </c>
      <c r="E47" s="9">
        <f t="shared" si="40"/>
        <v>3394.56</v>
      </c>
      <c r="F47" s="9">
        <f t="shared" si="40"/>
        <v>5028.8</v>
      </c>
      <c r="G47" s="9">
        <f t="shared" si="40"/>
        <v>6914.56</v>
      </c>
      <c r="H47" s="9">
        <f t="shared" si="40"/>
        <v>8101.28</v>
      </c>
      <c r="I47" s="9">
        <f t="shared" si="40"/>
        <v>9383.68</v>
      </c>
      <c r="J47" s="9">
        <f t="shared" si="40"/>
        <v>10632.64</v>
      </c>
      <c r="K47" s="9">
        <f t="shared" si="40"/>
        <v>12295.04</v>
      </c>
      <c r="L47" s="9">
        <f t="shared" si="40"/>
        <v>14459.52</v>
      </c>
      <c r="M47" s="9">
        <f t="shared" si="40"/>
        <v>15984.960000000001</v>
      </c>
      <c r="N47" s="9">
        <f t="shared" si="40"/>
        <v>17758.560000000001</v>
      </c>
      <c r="O47" s="9">
        <f t="shared" si="40"/>
        <v>20177.760000000002</v>
      </c>
      <c r="P47" s="9">
        <f t="shared" si="40"/>
        <v>22693.279999999999</v>
      </c>
      <c r="Q47" s="9">
        <f t="shared" si="40"/>
        <v>25639.040000000001</v>
      </c>
      <c r="R47" s="9">
        <f t="shared" si="40"/>
        <v>28228.959999999999</v>
      </c>
      <c r="S47" s="9">
        <f t="shared" si="40"/>
        <v>31156.639999999999</v>
      </c>
      <c r="T47" s="9">
        <f t="shared" si="40"/>
        <v>34147.840000000004</v>
      </c>
      <c r="U47" s="9">
        <f t="shared" si="40"/>
        <v>37195.040000000001</v>
      </c>
      <c r="V47" s="9">
        <f t="shared" si="40"/>
        <v>40585.279999999999</v>
      </c>
      <c r="W47" s="9">
        <f t="shared" si="40"/>
        <v>44023.200000000004</v>
      </c>
      <c r="X47" s="9">
        <f t="shared" si="40"/>
        <v>48603.68</v>
      </c>
      <c r="Y47" s="9">
        <f t="shared" si="40"/>
        <v>53293.919999999998</v>
      </c>
      <c r="Z47" s="9">
        <f t="shared" si="40"/>
        <v>58538.239999999998</v>
      </c>
      <c r="AA47" s="7">
        <v>66</v>
      </c>
    </row>
    <row r="48" spans="1:27" x14ac:dyDescent="0.25">
      <c r="A48" s="8">
        <v>67</v>
      </c>
      <c r="B48" s="9">
        <f>B6*0.12</f>
        <v>627.24</v>
      </c>
      <c r="C48" s="9">
        <f t="shared" ref="C48:Z48" si="41">C6*0.12</f>
        <v>976.56</v>
      </c>
      <c r="D48" s="9">
        <f t="shared" si="41"/>
        <v>1508.76</v>
      </c>
      <c r="E48" s="9">
        <f t="shared" si="41"/>
        <v>2545.92</v>
      </c>
      <c r="F48" s="9">
        <f t="shared" si="41"/>
        <v>3771.6</v>
      </c>
      <c r="G48" s="9">
        <f t="shared" si="41"/>
        <v>5185.92</v>
      </c>
      <c r="H48" s="9">
        <f t="shared" si="41"/>
        <v>6075.96</v>
      </c>
      <c r="I48" s="9">
        <f t="shared" si="41"/>
        <v>7037.7599999999993</v>
      </c>
      <c r="J48" s="9">
        <f t="shared" si="41"/>
        <v>7974.48</v>
      </c>
      <c r="K48" s="9">
        <f t="shared" si="41"/>
        <v>9221.2799999999988</v>
      </c>
      <c r="L48" s="9">
        <f t="shared" si="41"/>
        <v>10844.64</v>
      </c>
      <c r="M48" s="9">
        <f t="shared" si="41"/>
        <v>11988.72</v>
      </c>
      <c r="N48" s="9">
        <f t="shared" si="41"/>
        <v>13318.92</v>
      </c>
      <c r="O48" s="9">
        <f t="shared" si="41"/>
        <v>15133.32</v>
      </c>
      <c r="P48" s="9">
        <f t="shared" si="41"/>
        <v>17019.96</v>
      </c>
      <c r="Q48" s="9">
        <f t="shared" si="41"/>
        <v>19229.28</v>
      </c>
      <c r="R48" s="9">
        <f t="shared" si="41"/>
        <v>21171.719999999998</v>
      </c>
      <c r="S48" s="9">
        <f t="shared" si="41"/>
        <v>23367.48</v>
      </c>
      <c r="T48" s="9">
        <f t="shared" si="41"/>
        <v>25610.879999999997</v>
      </c>
      <c r="U48" s="9">
        <f t="shared" si="41"/>
        <v>27896.28</v>
      </c>
      <c r="V48" s="9">
        <f t="shared" si="41"/>
        <v>30438.959999999999</v>
      </c>
      <c r="W48" s="9">
        <f t="shared" si="41"/>
        <v>33017.4</v>
      </c>
      <c r="X48" s="9">
        <f t="shared" si="41"/>
        <v>36452.76</v>
      </c>
      <c r="Y48" s="9">
        <f t="shared" si="41"/>
        <v>39970.439999999995</v>
      </c>
      <c r="Z48" s="9">
        <f t="shared" si="41"/>
        <v>43903.68</v>
      </c>
      <c r="AA48" s="7">
        <v>67</v>
      </c>
    </row>
    <row r="49" spans="1:27" x14ac:dyDescent="0.25">
      <c r="A49" s="8">
        <v>68</v>
      </c>
      <c r="B49" s="9">
        <f>B6*0.08</f>
        <v>418.16</v>
      </c>
      <c r="C49" s="9">
        <f t="shared" ref="C49:Z49" si="42">C6*0.08</f>
        <v>651.04</v>
      </c>
      <c r="D49" s="9">
        <f t="shared" si="42"/>
        <v>1005.84</v>
      </c>
      <c r="E49" s="9">
        <f t="shared" si="42"/>
        <v>1697.28</v>
      </c>
      <c r="F49" s="9">
        <f t="shared" si="42"/>
        <v>2514.4</v>
      </c>
      <c r="G49" s="9">
        <f t="shared" si="42"/>
        <v>3457.28</v>
      </c>
      <c r="H49" s="9">
        <f t="shared" si="42"/>
        <v>4050.64</v>
      </c>
      <c r="I49" s="9">
        <f t="shared" si="42"/>
        <v>4691.84</v>
      </c>
      <c r="J49" s="9">
        <f t="shared" si="42"/>
        <v>5316.32</v>
      </c>
      <c r="K49" s="9">
        <f t="shared" si="42"/>
        <v>6147.52</v>
      </c>
      <c r="L49" s="9">
        <f t="shared" si="42"/>
        <v>7229.76</v>
      </c>
      <c r="M49" s="9">
        <f t="shared" si="42"/>
        <v>7992.4800000000005</v>
      </c>
      <c r="N49" s="9">
        <f t="shared" si="42"/>
        <v>8879.2800000000007</v>
      </c>
      <c r="O49" s="9">
        <f t="shared" si="42"/>
        <v>10088.880000000001</v>
      </c>
      <c r="P49" s="9">
        <f t="shared" si="42"/>
        <v>11346.64</v>
      </c>
      <c r="Q49" s="9">
        <f t="shared" si="42"/>
        <v>12819.52</v>
      </c>
      <c r="R49" s="9">
        <f t="shared" si="42"/>
        <v>14114.48</v>
      </c>
      <c r="S49" s="9">
        <f t="shared" si="42"/>
        <v>15578.32</v>
      </c>
      <c r="T49" s="9">
        <f t="shared" si="42"/>
        <v>17073.920000000002</v>
      </c>
      <c r="U49" s="9">
        <f t="shared" si="42"/>
        <v>18597.52</v>
      </c>
      <c r="V49" s="9">
        <f t="shared" si="42"/>
        <v>20292.64</v>
      </c>
      <c r="W49" s="9">
        <f t="shared" si="42"/>
        <v>22011.600000000002</v>
      </c>
      <c r="X49" s="9">
        <f t="shared" si="42"/>
        <v>24301.84</v>
      </c>
      <c r="Y49" s="9">
        <f t="shared" si="42"/>
        <v>26646.959999999999</v>
      </c>
      <c r="Z49" s="9">
        <f t="shared" si="42"/>
        <v>29269.119999999999</v>
      </c>
      <c r="AA49" s="7">
        <v>68</v>
      </c>
    </row>
    <row r="50" spans="1:27" x14ac:dyDescent="0.25">
      <c r="A50" s="8">
        <v>69</v>
      </c>
      <c r="B50" s="9">
        <f>B6*0.04</f>
        <v>209.08</v>
      </c>
      <c r="C50" s="9">
        <f t="shared" ref="C50:Z50" si="43">C6*0.04</f>
        <v>325.52</v>
      </c>
      <c r="D50" s="9">
        <f t="shared" si="43"/>
        <v>502.92</v>
      </c>
      <c r="E50" s="9">
        <f t="shared" si="43"/>
        <v>848.64</v>
      </c>
      <c r="F50" s="9">
        <f t="shared" si="43"/>
        <v>1257.2</v>
      </c>
      <c r="G50" s="9">
        <f t="shared" si="43"/>
        <v>1728.64</v>
      </c>
      <c r="H50" s="9">
        <f t="shared" si="43"/>
        <v>2025.32</v>
      </c>
      <c r="I50" s="9">
        <f t="shared" si="43"/>
        <v>2345.92</v>
      </c>
      <c r="J50" s="9">
        <f t="shared" si="43"/>
        <v>2658.16</v>
      </c>
      <c r="K50" s="9">
        <f t="shared" si="43"/>
        <v>3073.76</v>
      </c>
      <c r="L50" s="9">
        <f t="shared" si="43"/>
        <v>3614.88</v>
      </c>
      <c r="M50" s="9">
        <f t="shared" si="43"/>
        <v>3996.2400000000002</v>
      </c>
      <c r="N50" s="9">
        <f t="shared" si="43"/>
        <v>4439.6400000000003</v>
      </c>
      <c r="O50" s="9">
        <f t="shared" si="43"/>
        <v>5044.4400000000005</v>
      </c>
      <c r="P50" s="9">
        <f t="shared" si="43"/>
        <v>5673.32</v>
      </c>
      <c r="Q50" s="9">
        <f t="shared" si="43"/>
        <v>6409.76</v>
      </c>
      <c r="R50" s="9">
        <f t="shared" si="43"/>
        <v>7057.24</v>
      </c>
      <c r="S50" s="9">
        <f t="shared" si="43"/>
        <v>7789.16</v>
      </c>
      <c r="T50" s="9">
        <f t="shared" si="43"/>
        <v>8536.9600000000009</v>
      </c>
      <c r="U50" s="9">
        <f t="shared" si="43"/>
        <v>9298.76</v>
      </c>
      <c r="V50" s="9">
        <f t="shared" si="43"/>
        <v>10146.32</v>
      </c>
      <c r="W50" s="9">
        <f t="shared" si="43"/>
        <v>11005.800000000001</v>
      </c>
      <c r="X50" s="9">
        <f t="shared" si="43"/>
        <v>12150.92</v>
      </c>
      <c r="Y50" s="9">
        <f t="shared" si="43"/>
        <v>13323.48</v>
      </c>
      <c r="Z50" s="9">
        <f t="shared" si="43"/>
        <v>14634.56</v>
      </c>
      <c r="AA50" s="7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1"/>
  <sheetViews>
    <sheetView workbookViewId="0">
      <pane ySplit="5" topLeftCell="A22" activePane="bottomLeft" state="frozen"/>
      <selection pane="bottomLeft" sqref="A1:XFD51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9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8" t="s">
        <v>3</v>
      </c>
      <c r="B6" s="9">
        <v>5324</v>
      </c>
      <c r="C6" s="9">
        <v>8288</v>
      </c>
      <c r="D6" s="9">
        <v>12805</v>
      </c>
      <c r="E6" s="9">
        <v>21608</v>
      </c>
      <c r="F6" s="9">
        <v>32010</v>
      </c>
      <c r="G6" s="9">
        <v>44014</v>
      </c>
      <c r="H6" s="9">
        <v>51567</v>
      </c>
      <c r="I6" s="9">
        <v>59730</v>
      </c>
      <c r="J6" s="9">
        <v>67680</v>
      </c>
      <c r="K6" s="9">
        <v>78262</v>
      </c>
      <c r="L6" s="9">
        <v>92039</v>
      </c>
      <c r="M6" s="9">
        <v>101749</v>
      </c>
      <c r="N6" s="9">
        <v>113039</v>
      </c>
      <c r="O6" s="9">
        <v>128438</v>
      </c>
      <c r="P6" s="9">
        <v>144501</v>
      </c>
      <c r="Q6" s="9">
        <v>163201</v>
      </c>
      <c r="R6" s="9">
        <v>179686</v>
      </c>
      <c r="S6" s="9">
        <v>198321</v>
      </c>
      <c r="T6" s="9">
        <v>217362</v>
      </c>
      <c r="U6" s="9">
        <v>236758</v>
      </c>
      <c r="V6" s="9">
        <v>258338</v>
      </c>
      <c r="W6" s="9">
        <v>280222</v>
      </c>
      <c r="X6" s="9">
        <v>309378</v>
      </c>
      <c r="Y6" s="9">
        <v>339233</v>
      </c>
      <c r="Z6" s="9">
        <v>372614</v>
      </c>
      <c r="AA6" s="8" t="s">
        <v>3</v>
      </c>
    </row>
    <row r="7" spans="1:27" x14ac:dyDescent="0.25">
      <c r="A7" s="8">
        <v>26</v>
      </c>
      <c r="B7" s="12">
        <f>B6*0.99</f>
        <v>5270.76</v>
      </c>
      <c r="C7" s="12">
        <f t="shared" ref="C7:Z7" si="0">C6*0.99</f>
        <v>8205.1200000000008</v>
      </c>
      <c r="D7" s="12">
        <f t="shared" si="0"/>
        <v>12676.95</v>
      </c>
      <c r="E7" s="12">
        <f t="shared" si="0"/>
        <v>21391.919999999998</v>
      </c>
      <c r="F7" s="12">
        <f t="shared" si="0"/>
        <v>31689.9</v>
      </c>
      <c r="G7" s="12">
        <f t="shared" si="0"/>
        <v>43573.86</v>
      </c>
      <c r="H7" s="12">
        <f t="shared" si="0"/>
        <v>51051.33</v>
      </c>
      <c r="I7" s="12">
        <f t="shared" si="0"/>
        <v>59132.7</v>
      </c>
      <c r="J7" s="12">
        <f t="shared" si="0"/>
        <v>67003.199999999997</v>
      </c>
      <c r="K7" s="12">
        <f t="shared" si="0"/>
        <v>77479.38</v>
      </c>
      <c r="L7" s="12">
        <f t="shared" si="0"/>
        <v>91118.61</v>
      </c>
      <c r="M7" s="12">
        <f t="shared" si="0"/>
        <v>100731.51</v>
      </c>
      <c r="N7" s="12">
        <f t="shared" si="0"/>
        <v>111908.61</v>
      </c>
      <c r="O7" s="12">
        <f t="shared" si="0"/>
        <v>127153.62</v>
      </c>
      <c r="P7" s="12">
        <f t="shared" si="0"/>
        <v>143055.99</v>
      </c>
      <c r="Q7" s="12">
        <f t="shared" si="0"/>
        <v>161568.99</v>
      </c>
      <c r="R7" s="12">
        <f t="shared" si="0"/>
        <v>177889.13999999998</v>
      </c>
      <c r="S7" s="12">
        <f t="shared" si="0"/>
        <v>196337.79</v>
      </c>
      <c r="T7" s="12">
        <f t="shared" si="0"/>
        <v>215188.38</v>
      </c>
      <c r="U7" s="12">
        <f t="shared" si="0"/>
        <v>234390.41999999998</v>
      </c>
      <c r="V7" s="12">
        <f t="shared" si="0"/>
        <v>255754.62</v>
      </c>
      <c r="W7" s="12">
        <f t="shared" si="0"/>
        <v>277419.77999999997</v>
      </c>
      <c r="X7" s="12">
        <f t="shared" si="0"/>
        <v>306284.21999999997</v>
      </c>
      <c r="Y7" s="12">
        <f t="shared" si="0"/>
        <v>335840.67</v>
      </c>
      <c r="Z7" s="12">
        <f t="shared" si="0"/>
        <v>368887.86</v>
      </c>
      <c r="AA7" s="8">
        <v>26</v>
      </c>
    </row>
    <row r="8" spans="1:27" x14ac:dyDescent="0.25">
      <c r="A8" s="8">
        <v>27</v>
      </c>
      <c r="B8" s="9">
        <f>B6*0.98</f>
        <v>5217.5199999999995</v>
      </c>
      <c r="C8" s="9">
        <f t="shared" ref="C8:Z8" si="1">C6*0.98</f>
        <v>8122.24</v>
      </c>
      <c r="D8" s="9">
        <f t="shared" si="1"/>
        <v>12548.9</v>
      </c>
      <c r="E8" s="9">
        <f t="shared" si="1"/>
        <v>21175.84</v>
      </c>
      <c r="F8" s="9">
        <f t="shared" si="1"/>
        <v>31369.8</v>
      </c>
      <c r="G8" s="9">
        <f t="shared" si="1"/>
        <v>43133.72</v>
      </c>
      <c r="H8" s="9">
        <f t="shared" si="1"/>
        <v>50535.659999999996</v>
      </c>
      <c r="I8" s="9">
        <f t="shared" si="1"/>
        <v>58535.4</v>
      </c>
      <c r="J8" s="9">
        <f t="shared" si="1"/>
        <v>66326.399999999994</v>
      </c>
      <c r="K8" s="9">
        <f t="shared" si="1"/>
        <v>76696.759999999995</v>
      </c>
      <c r="L8" s="9">
        <f t="shared" si="1"/>
        <v>90198.22</v>
      </c>
      <c r="M8" s="9">
        <f t="shared" si="1"/>
        <v>99714.02</v>
      </c>
      <c r="N8" s="9">
        <f t="shared" si="1"/>
        <v>110778.22</v>
      </c>
      <c r="O8" s="9">
        <f t="shared" si="1"/>
        <v>125869.23999999999</v>
      </c>
      <c r="P8" s="9">
        <f t="shared" si="1"/>
        <v>141610.98000000001</v>
      </c>
      <c r="Q8" s="9">
        <f t="shared" si="1"/>
        <v>159936.98000000001</v>
      </c>
      <c r="R8" s="9">
        <f t="shared" si="1"/>
        <v>176092.28</v>
      </c>
      <c r="S8" s="9">
        <f t="shared" si="1"/>
        <v>194354.58</v>
      </c>
      <c r="T8" s="9">
        <f t="shared" si="1"/>
        <v>213014.76</v>
      </c>
      <c r="U8" s="9">
        <f t="shared" si="1"/>
        <v>232022.84</v>
      </c>
      <c r="V8" s="9">
        <f t="shared" si="1"/>
        <v>253171.24</v>
      </c>
      <c r="W8" s="9">
        <f t="shared" si="1"/>
        <v>274617.56</v>
      </c>
      <c r="X8" s="9">
        <f t="shared" si="1"/>
        <v>303190.44</v>
      </c>
      <c r="Y8" s="9">
        <f t="shared" si="1"/>
        <v>332448.33999999997</v>
      </c>
      <c r="Z8" s="9">
        <f t="shared" si="1"/>
        <v>365161.72</v>
      </c>
      <c r="AA8" s="8">
        <v>27</v>
      </c>
    </row>
    <row r="9" spans="1:27" x14ac:dyDescent="0.25">
      <c r="A9" s="8">
        <v>28</v>
      </c>
      <c r="B9" s="12">
        <f>B6*0.97</f>
        <v>5164.28</v>
      </c>
      <c r="C9" s="12">
        <f t="shared" ref="C9:Z9" si="2">C6*0.97</f>
        <v>8039.36</v>
      </c>
      <c r="D9" s="12">
        <f t="shared" si="2"/>
        <v>12420.85</v>
      </c>
      <c r="E9" s="12">
        <f t="shared" si="2"/>
        <v>20959.759999999998</v>
      </c>
      <c r="F9" s="12">
        <f t="shared" si="2"/>
        <v>31049.7</v>
      </c>
      <c r="G9" s="12">
        <f t="shared" si="2"/>
        <v>42693.58</v>
      </c>
      <c r="H9" s="12">
        <f t="shared" si="2"/>
        <v>50019.99</v>
      </c>
      <c r="I9" s="12">
        <f t="shared" si="2"/>
        <v>57938.1</v>
      </c>
      <c r="J9" s="12">
        <f t="shared" si="2"/>
        <v>65649.599999999991</v>
      </c>
      <c r="K9" s="12">
        <f t="shared" si="2"/>
        <v>75914.14</v>
      </c>
      <c r="L9" s="12">
        <f t="shared" si="2"/>
        <v>89277.83</v>
      </c>
      <c r="M9" s="12">
        <f t="shared" si="2"/>
        <v>98696.53</v>
      </c>
      <c r="N9" s="12">
        <f t="shared" si="2"/>
        <v>109647.83</v>
      </c>
      <c r="O9" s="12">
        <f t="shared" si="2"/>
        <v>124584.86</v>
      </c>
      <c r="P9" s="12">
        <f t="shared" si="2"/>
        <v>140165.97</v>
      </c>
      <c r="Q9" s="12">
        <f t="shared" si="2"/>
        <v>158304.97</v>
      </c>
      <c r="R9" s="12">
        <f t="shared" si="2"/>
        <v>174295.41999999998</v>
      </c>
      <c r="S9" s="12">
        <f t="shared" si="2"/>
        <v>192371.37</v>
      </c>
      <c r="T9" s="12">
        <f t="shared" si="2"/>
        <v>210841.13999999998</v>
      </c>
      <c r="U9" s="12">
        <f t="shared" si="2"/>
        <v>229655.25999999998</v>
      </c>
      <c r="V9" s="12">
        <f t="shared" si="2"/>
        <v>250587.86</v>
      </c>
      <c r="W9" s="12">
        <f t="shared" si="2"/>
        <v>271815.33999999997</v>
      </c>
      <c r="X9" s="12">
        <f t="shared" si="2"/>
        <v>300096.65999999997</v>
      </c>
      <c r="Y9" s="12">
        <f t="shared" si="2"/>
        <v>329056.01</v>
      </c>
      <c r="Z9" s="12">
        <f t="shared" si="2"/>
        <v>361435.58</v>
      </c>
      <c r="AA9" s="8">
        <v>28</v>
      </c>
    </row>
    <row r="10" spans="1:27" x14ac:dyDescent="0.25">
      <c r="A10" s="8">
        <v>29</v>
      </c>
      <c r="B10" s="9">
        <f>B6*0.96</f>
        <v>5111.04</v>
      </c>
      <c r="C10" s="9">
        <f t="shared" ref="C10:Z10" si="3">C6*0.96</f>
        <v>7956.48</v>
      </c>
      <c r="D10" s="9">
        <f t="shared" si="3"/>
        <v>12292.8</v>
      </c>
      <c r="E10" s="9">
        <f t="shared" si="3"/>
        <v>20743.68</v>
      </c>
      <c r="F10" s="9">
        <f t="shared" si="3"/>
        <v>30729.599999999999</v>
      </c>
      <c r="G10" s="9">
        <f t="shared" si="3"/>
        <v>42253.439999999995</v>
      </c>
      <c r="H10" s="9">
        <f t="shared" si="3"/>
        <v>49504.32</v>
      </c>
      <c r="I10" s="9">
        <f t="shared" si="3"/>
        <v>57340.799999999996</v>
      </c>
      <c r="J10" s="9">
        <f t="shared" si="3"/>
        <v>64972.799999999996</v>
      </c>
      <c r="K10" s="9">
        <f t="shared" si="3"/>
        <v>75131.520000000004</v>
      </c>
      <c r="L10" s="9">
        <f t="shared" si="3"/>
        <v>88357.440000000002</v>
      </c>
      <c r="M10" s="9">
        <f t="shared" si="3"/>
        <v>97679.039999999994</v>
      </c>
      <c r="N10" s="9">
        <f t="shared" si="3"/>
        <v>108517.44</v>
      </c>
      <c r="O10" s="9">
        <f t="shared" si="3"/>
        <v>123300.48</v>
      </c>
      <c r="P10" s="9">
        <f t="shared" si="3"/>
        <v>138720.95999999999</v>
      </c>
      <c r="Q10" s="9">
        <f t="shared" si="3"/>
        <v>156672.95999999999</v>
      </c>
      <c r="R10" s="9">
        <f t="shared" si="3"/>
        <v>172498.56</v>
      </c>
      <c r="S10" s="9">
        <f t="shared" si="3"/>
        <v>190388.16</v>
      </c>
      <c r="T10" s="9">
        <f t="shared" si="3"/>
        <v>208667.51999999999</v>
      </c>
      <c r="U10" s="9">
        <f t="shared" si="3"/>
        <v>227287.67999999999</v>
      </c>
      <c r="V10" s="9">
        <f t="shared" si="3"/>
        <v>248004.47999999998</v>
      </c>
      <c r="W10" s="9">
        <f t="shared" si="3"/>
        <v>269013.12</v>
      </c>
      <c r="X10" s="9">
        <f t="shared" si="3"/>
        <v>297002.88</v>
      </c>
      <c r="Y10" s="9">
        <f t="shared" si="3"/>
        <v>325663.68</v>
      </c>
      <c r="Z10" s="9">
        <f t="shared" si="3"/>
        <v>357709.44</v>
      </c>
      <c r="AA10" s="8">
        <v>29</v>
      </c>
    </row>
    <row r="11" spans="1:27" x14ac:dyDescent="0.25">
      <c r="A11" s="8">
        <v>30</v>
      </c>
      <c r="B11" s="12">
        <f>B6*0.95</f>
        <v>5057.8</v>
      </c>
      <c r="C11" s="12">
        <f t="shared" ref="C11:Z11" si="4">C6*0.95</f>
        <v>7873.5999999999995</v>
      </c>
      <c r="D11" s="12">
        <f t="shared" si="4"/>
        <v>12164.75</v>
      </c>
      <c r="E11" s="12">
        <f t="shared" si="4"/>
        <v>20527.599999999999</v>
      </c>
      <c r="F11" s="12">
        <f t="shared" si="4"/>
        <v>30409.5</v>
      </c>
      <c r="G11" s="12">
        <f t="shared" si="4"/>
        <v>41813.299999999996</v>
      </c>
      <c r="H11" s="12">
        <f t="shared" si="4"/>
        <v>48988.649999999994</v>
      </c>
      <c r="I11" s="12">
        <f t="shared" si="4"/>
        <v>56743.5</v>
      </c>
      <c r="J11" s="12">
        <f t="shared" si="4"/>
        <v>64296</v>
      </c>
      <c r="K11" s="12">
        <f t="shared" si="4"/>
        <v>74348.899999999994</v>
      </c>
      <c r="L11" s="12">
        <f t="shared" si="4"/>
        <v>87437.05</v>
      </c>
      <c r="M11" s="12">
        <f t="shared" si="4"/>
        <v>96661.549999999988</v>
      </c>
      <c r="N11" s="12">
        <f t="shared" si="4"/>
        <v>107387.04999999999</v>
      </c>
      <c r="O11" s="12">
        <f t="shared" si="4"/>
        <v>122016.09999999999</v>
      </c>
      <c r="P11" s="12">
        <f t="shared" si="4"/>
        <v>137275.94999999998</v>
      </c>
      <c r="Q11" s="12">
        <f t="shared" si="4"/>
        <v>155040.94999999998</v>
      </c>
      <c r="R11" s="12">
        <f t="shared" si="4"/>
        <v>170701.69999999998</v>
      </c>
      <c r="S11" s="12">
        <f t="shared" si="4"/>
        <v>188404.94999999998</v>
      </c>
      <c r="T11" s="12">
        <f t="shared" si="4"/>
        <v>206493.9</v>
      </c>
      <c r="U11" s="12">
        <f t="shared" si="4"/>
        <v>224920.09999999998</v>
      </c>
      <c r="V11" s="12">
        <f t="shared" si="4"/>
        <v>245421.09999999998</v>
      </c>
      <c r="W11" s="12">
        <f t="shared" si="4"/>
        <v>266210.89999999997</v>
      </c>
      <c r="X11" s="12">
        <f t="shared" si="4"/>
        <v>293909.09999999998</v>
      </c>
      <c r="Y11" s="12">
        <f t="shared" si="4"/>
        <v>322271.34999999998</v>
      </c>
      <c r="Z11" s="12">
        <f t="shared" si="4"/>
        <v>353983.3</v>
      </c>
      <c r="AA11" s="8">
        <v>30</v>
      </c>
    </row>
    <row r="12" spans="1:27" x14ac:dyDescent="0.25">
      <c r="A12" s="8">
        <v>31</v>
      </c>
      <c r="B12" s="9">
        <f>B6*0.94</f>
        <v>5004.5599999999995</v>
      </c>
      <c r="C12" s="9">
        <f t="shared" ref="C12:Z12" si="5">C6*0.94</f>
        <v>7790.7199999999993</v>
      </c>
      <c r="D12" s="9">
        <f t="shared" si="5"/>
        <v>12036.699999999999</v>
      </c>
      <c r="E12" s="9">
        <f t="shared" si="5"/>
        <v>20311.52</v>
      </c>
      <c r="F12" s="9">
        <f t="shared" si="5"/>
        <v>30089.399999999998</v>
      </c>
      <c r="G12" s="9">
        <f t="shared" si="5"/>
        <v>41373.159999999996</v>
      </c>
      <c r="H12" s="9">
        <f t="shared" si="5"/>
        <v>48472.979999999996</v>
      </c>
      <c r="I12" s="9">
        <f t="shared" si="5"/>
        <v>56146.2</v>
      </c>
      <c r="J12" s="9">
        <f t="shared" si="5"/>
        <v>63619.199999999997</v>
      </c>
      <c r="K12" s="9">
        <f t="shared" si="5"/>
        <v>73566.28</v>
      </c>
      <c r="L12" s="9">
        <f t="shared" si="5"/>
        <v>86516.659999999989</v>
      </c>
      <c r="M12" s="9">
        <f t="shared" si="5"/>
        <v>95644.06</v>
      </c>
      <c r="N12" s="9">
        <f t="shared" si="5"/>
        <v>106256.65999999999</v>
      </c>
      <c r="O12" s="9">
        <f t="shared" si="5"/>
        <v>120731.71999999999</v>
      </c>
      <c r="P12" s="9">
        <f t="shared" si="5"/>
        <v>135830.94</v>
      </c>
      <c r="Q12" s="9">
        <f t="shared" si="5"/>
        <v>153408.94</v>
      </c>
      <c r="R12" s="9">
        <f t="shared" si="5"/>
        <v>168904.84</v>
      </c>
      <c r="S12" s="9">
        <f t="shared" si="5"/>
        <v>186421.74</v>
      </c>
      <c r="T12" s="9">
        <f t="shared" si="5"/>
        <v>204320.28</v>
      </c>
      <c r="U12" s="9">
        <f t="shared" si="5"/>
        <v>222552.52</v>
      </c>
      <c r="V12" s="9">
        <f t="shared" si="5"/>
        <v>242837.71999999997</v>
      </c>
      <c r="W12" s="9">
        <f t="shared" si="5"/>
        <v>263408.68</v>
      </c>
      <c r="X12" s="9">
        <f t="shared" si="5"/>
        <v>290815.32</v>
      </c>
      <c r="Y12" s="9">
        <f t="shared" si="5"/>
        <v>318879.01999999996</v>
      </c>
      <c r="Z12" s="9">
        <f t="shared" si="5"/>
        <v>350257.16</v>
      </c>
      <c r="AA12" s="8">
        <v>31</v>
      </c>
    </row>
    <row r="13" spans="1:27" x14ac:dyDescent="0.25">
      <c r="A13" s="8">
        <v>32</v>
      </c>
      <c r="B13" s="12">
        <f>B6*0.93</f>
        <v>4951.3200000000006</v>
      </c>
      <c r="C13" s="12">
        <f t="shared" ref="C13:Z13" si="6">C6*0.93</f>
        <v>7707.84</v>
      </c>
      <c r="D13" s="12">
        <f t="shared" si="6"/>
        <v>11908.650000000001</v>
      </c>
      <c r="E13" s="12">
        <f t="shared" si="6"/>
        <v>20095.440000000002</v>
      </c>
      <c r="F13" s="12">
        <f t="shared" si="6"/>
        <v>29769.300000000003</v>
      </c>
      <c r="G13" s="12">
        <f t="shared" si="6"/>
        <v>40933.020000000004</v>
      </c>
      <c r="H13" s="12">
        <f t="shared" si="6"/>
        <v>47957.310000000005</v>
      </c>
      <c r="I13" s="12">
        <f t="shared" si="6"/>
        <v>55548.9</v>
      </c>
      <c r="J13" s="12">
        <f t="shared" si="6"/>
        <v>62942.400000000001</v>
      </c>
      <c r="K13" s="12">
        <f t="shared" si="6"/>
        <v>72783.66</v>
      </c>
      <c r="L13" s="12">
        <f t="shared" si="6"/>
        <v>85596.27</v>
      </c>
      <c r="M13" s="12">
        <f t="shared" si="6"/>
        <v>94626.57</v>
      </c>
      <c r="N13" s="12">
        <f t="shared" si="6"/>
        <v>105126.27</v>
      </c>
      <c r="O13" s="12">
        <f t="shared" si="6"/>
        <v>119447.34000000001</v>
      </c>
      <c r="P13" s="12">
        <f t="shared" si="6"/>
        <v>134385.93</v>
      </c>
      <c r="Q13" s="12">
        <f t="shared" si="6"/>
        <v>151776.93000000002</v>
      </c>
      <c r="R13" s="12">
        <f t="shared" si="6"/>
        <v>167107.98000000001</v>
      </c>
      <c r="S13" s="12">
        <f t="shared" si="6"/>
        <v>184438.53</v>
      </c>
      <c r="T13" s="12">
        <f t="shared" si="6"/>
        <v>202146.66</v>
      </c>
      <c r="U13" s="12">
        <f t="shared" si="6"/>
        <v>220184.94</v>
      </c>
      <c r="V13" s="12">
        <f t="shared" si="6"/>
        <v>240254.34000000003</v>
      </c>
      <c r="W13" s="12">
        <f t="shared" si="6"/>
        <v>260606.46000000002</v>
      </c>
      <c r="X13" s="12">
        <f t="shared" si="6"/>
        <v>287721.54000000004</v>
      </c>
      <c r="Y13" s="12">
        <f t="shared" si="6"/>
        <v>315486.69</v>
      </c>
      <c r="Z13" s="12">
        <f t="shared" si="6"/>
        <v>346531.02</v>
      </c>
      <c r="AA13" s="8">
        <v>32</v>
      </c>
    </row>
    <row r="14" spans="1:27" x14ac:dyDescent="0.25">
      <c r="A14" s="8">
        <v>33</v>
      </c>
      <c r="B14" s="9">
        <f>B6*0.92</f>
        <v>4898.08</v>
      </c>
      <c r="C14" s="9">
        <f t="shared" ref="C14:Z14" si="7">C6*0.92</f>
        <v>7624.96</v>
      </c>
      <c r="D14" s="9">
        <f t="shared" si="7"/>
        <v>11780.6</v>
      </c>
      <c r="E14" s="9">
        <f t="shared" si="7"/>
        <v>19879.36</v>
      </c>
      <c r="F14" s="9">
        <f t="shared" si="7"/>
        <v>29449.200000000001</v>
      </c>
      <c r="G14" s="9">
        <f t="shared" si="7"/>
        <v>40492.880000000005</v>
      </c>
      <c r="H14" s="9">
        <f t="shared" si="7"/>
        <v>47441.64</v>
      </c>
      <c r="I14" s="9">
        <f t="shared" si="7"/>
        <v>54951.600000000006</v>
      </c>
      <c r="J14" s="9">
        <f t="shared" si="7"/>
        <v>62265.600000000006</v>
      </c>
      <c r="K14" s="9">
        <f t="shared" si="7"/>
        <v>72001.040000000008</v>
      </c>
      <c r="L14" s="9">
        <f t="shared" si="7"/>
        <v>84675.88</v>
      </c>
      <c r="M14" s="9">
        <f t="shared" si="7"/>
        <v>93609.08</v>
      </c>
      <c r="N14" s="9">
        <f t="shared" si="7"/>
        <v>103995.88</v>
      </c>
      <c r="O14" s="9">
        <f t="shared" si="7"/>
        <v>118162.96</v>
      </c>
      <c r="P14" s="9">
        <f t="shared" si="7"/>
        <v>132940.92000000001</v>
      </c>
      <c r="Q14" s="9">
        <f t="shared" si="7"/>
        <v>150144.92000000001</v>
      </c>
      <c r="R14" s="9">
        <f t="shared" si="7"/>
        <v>165311.12</v>
      </c>
      <c r="S14" s="9">
        <f t="shared" si="7"/>
        <v>182455.32</v>
      </c>
      <c r="T14" s="9">
        <f t="shared" si="7"/>
        <v>199973.04</v>
      </c>
      <c r="U14" s="9">
        <f t="shared" si="7"/>
        <v>217817.36000000002</v>
      </c>
      <c r="V14" s="9">
        <f t="shared" si="7"/>
        <v>237670.96000000002</v>
      </c>
      <c r="W14" s="9">
        <f t="shared" si="7"/>
        <v>257804.24000000002</v>
      </c>
      <c r="X14" s="9">
        <f t="shared" si="7"/>
        <v>284627.76</v>
      </c>
      <c r="Y14" s="9">
        <f t="shared" si="7"/>
        <v>312094.36</v>
      </c>
      <c r="Z14" s="9">
        <f t="shared" si="7"/>
        <v>342804.88</v>
      </c>
      <c r="AA14" s="8">
        <v>33</v>
      </c>
    </row>
    <row r="15" spans="1:27" x14ac:dyDescent="0.25">
      <c r="A15" s="8">
        <v>34</v>
      </c>
      <c r="B15" s="12">
        <f>B6*0.91</f>
        <v>4844.84</v>
      </c>
      <c r="C15" s="12">
        <f t="shared" ref="C15:Z15" si="8">C6*0.91</f>
        <v>7542.08</v>
      </c>
      <c r="D15" s="12">
        <f t="shared" si="8"/>
        <v>11652.550000000001</v>
      </c>
      <c r="E15" s="12">
        <f t="shared" si="8"/>
        <v>19663.280000000002</v>
      </c>
      <c r="F15" s="12">
        <f t="shared" si="8"/>
        <v>29129.100000000002</v>
      </c>
      <c r="G15" s="12">
        <f t="shared" si="8"/>
        <v>40052.74</v>
      </c>
      <c r="H15" s="12">
        <f t="shared" si="8"/>
        <v>46925.97</v>
      </c>
      <c r="I15" s="12">
        <f t="shared" si="8"/>
        <v>54354.3</v>
      </c>
      <c r="J15" s="12">
        <f t="shared" si="8"/>
        <v>61588.800000000003</v>
      </c>
      <c r="K15" s="12">
        <f t="shared" si="8"/>
        <v>71218.42</v>
      </c>
      <c r="L15" s="12">
        <f t="shared" si="8"/>
        <v>83755.490000000005</v>
      </c>
      <c r="M15" s="12">
        <f t="shared" si="8"/>
        <v>92591.59</v>
      </c>
      <c r="N15" s="12">
        <f t="shared" si="8"/>
        <v>102865.49</v>
      </c>
      <c r="O15" s="12">
        <f t="shared" si="8"/>
        <v>116878.58</v>
      </c>
      <c r="P15" s="12">
        <f t="shared" si="8"/>
        <v>131495.91</v>
      </c>
      <c r="Q15" s="12">
        <f t="shared" si="8"/>
        <v>148512.91</v>
      </c>
      <c r="R15" s="12">
        <f t="shared" si="8"/>
        <v>163514.26</v>
      </c>
      <c r="S15" s="12">
        <f t="shared" si="8"/>
        <v>180472.11000000002</v>
      </c>
      <c r="T15" s="12">
        <f t="shared" si="8"/>
        <v>197799.42</v>
      </c>
      <c r="U15" s="12">
        <f t="shared" si="8"/>
        <v>215449.78</v>
      </c>
      <c r="V15" s="12">
        <f t="shared" si="8"/>
        <v>235087.58000000002</v>
      </c>
      <c r="W15" s="12">
        <f t="shared" si="8"/>
        <v>255002.02000000002</v>
      </c>
      <c r="X15" s="12">
        <f t="shared" si="8"/>
        <v>281533.98</v>
      </c>
      <c r="Y15" s="12">
        <f t="shared" si="8"/>
        <v>308702.03000000003</v>
      </c>
      <c r="Z15" s="12">
        <f t="shared" si="8"/>
        <v>339078.74</v>
      </c>
      <c r="AA15" s="8">
        <v>34</v>
      </c>
    </row>
    <row r="16" spans="1:27" x14ac:dyDescent="0.25">
      <c r="A16" s="8">
        <v>35</v>
      </c>
      <c r="B16" s="9">
        <f>B6*0.9</f>
        <v>4791.6000000000004</v>
      </c>
      <c r="C16" s="9">
        <f t="shared" ref="C16:Z16" si="9">C6*0.9</f>
        <v>7459.2</v>
      </c>
      <c r="D16" s="9">
        <f t="shared" si="9"/>
        <v>11524.5</v>
      </c>
      <c r="E16" s="9">
        <f t="shared" si="9"/>
        <v>19447.2</v>
      </c>
      <c r="F16" s="9">
        <f t="shared" si="9"/>
        <v>28809</v>
      </c>
      <c r="G16" s="9">
        <f t="shared" si="9"/>
        <v>39612.6</v>
      </c>
      <c r="H16" s="9">
        <f t="shared" si="9"/>
        <v>46410.3</v>
      </c>
      <c r="I16" s="9">
        <f t="shared" si="9"/>
        <v>53757</v>
      </c>
      <c r="J16" s="9">
        <f t="shared" si="9"/>
        <v>60912</v>
      </c>
      <c r="K16" s="9">
        <f t="shared" si="9"/>
        <v>70435.8</v>
      </c>
      <c r="L16" s="9">
        <f t="shared" si="9"/>
        <v>82835.100000000006</v>
      </c>
      <c r="M16" s="9">
        <f t="shared" si="9"/>
        <v>91574.1</v>
      </c>
      <c r="N16" s="9">
        <f t="shared" si="9"/>
        <v>101735.1</v>
      </c>
      <c r="O16" s="9">
        <f t="shared" si="9"/>
        <v>115594.2</v>
      </c>
      <c r="P16" s="9">
        <f t="shared" si="9"/>
        <v>130050.90000000001</v>
      </c>
      <c r="Q16" s="9">
        <f t="shared" si="9"/>
        <v>146880.9</v>
      </c>
      <c r="R16" s="9">
        <f t="shared" si="9"/>
        <v>161717.4</v>
      </c>
      <c r="S16" s="9">
        <f t="shared" si="9"/>
        <v>178488.9</v>
      </c>
      <c r="T16" s="9">
        <f t="shared" si="9"/>
        <v>195625.80000000002</v>
      </c>
      <c r="U16" s="9">
        <f t="shared" si="9"/>
        <v>213082.2</v>
      </c>
      <c r="V16" s="9">
        <f t="shared" si="9"/>
        <v>232504.2</v>
      </c>
      <c r="W16" s="9">
        <f t="shared" si="9"/>
        <v>252199.80000000002</v>
      </c>
      <c r="X16" s="9">
        <f t="shared" si="9"/>
        <v>278440.2</v>
      </c>
      <c r="Y16" s="9">
        <f t="shared" si="9"/>
        <v>305309.7</v>
      </c>
      <c r="Z16" s="9">
        <f t="shared" si="9"/>
        <v>335352.60000000003</v>
      </c>
      <c r="AA16" s="8">
        <v>35</v>
      </c>
    </row>
    <row r="17" spans="1:27" x14ac:dyDescent="0.25">
      <c r="A17" s="8">
        <v>36</v>
      </c>
      <c r="B17" s="12">
        <f>B6*0.89</f>
        <v>4738.3599999999997</v>
      </c>
      <c r="C17" s="12">
        <f t="shared" ref="C17:Z17" si="10">C6*0.89</f>
        <v>7376.32</v>
      </c>
      <c r="D17" s="12">
        <f t="shared" si="10"/>
        <v>11396.45</v>
      </c>
      <c r="E17" s="12">
        <f t="shared" si="10"/>
        <v>19231.12</v>
      </c>
      <c r="F17" s="12">
        <f t="shared" si="10"/>
        <v>28488.9</v>
      </c>
      <c r="G17" s="12">
        <f t="shared" si="10"/>
        <v>39172.46</v>
      </c>
      <c r="H17" s="12">
        <f t="shared" si="10"/>
        <v>45894.63</v>
      </c>
      <c r="I17" s="12">
        <f t="shared" si="10"/>
        <v>53159.700000000004</v>
      </c>
      <c r="J17" s="12">
        <f t="shared" si="10"/>
        <v>60235.200000000004</v>
      </c>
      <c r="K17" s="12">
        <f t="shared" si="10"/>
        <v>69653.180000000008</v>
      </c>
      <c r="L17" s="12">
        <f t="shared" si="10"/>
        <v>81914.710000000006</v>
      </c>
      <c r="M17" s="12">
        <f t="shared" si="10"/>
        <v>90556.61</v>
      </c>
      <c r="N17" s="12">
        <f t="shared" si="10"/>
        <v>100604.71</v>
      </c>
      <c r="O17" s="12">
        <f t="shared" si="10"/>
        <v>114309.82</v>
      </c>
      <c r="P17" s="12">
        <f t="shared" si="10"/>
        <v>128605.89</v>
      </c>
      <c r="Q17" s="12">
        <f t="shared" si="10"/>
        <v>145248.89000000001</v>
      </c>
      <c r="R17" s="12">
        <f t="shared" si="10"/>
        <v>159920.54</v>
      </c>
      <c r="S17" s="12">
        <f t="shared" si="10"/>
        <v>176505.69</v>
      </c>
      <c r="T17" s="12">
        <f t="shared" si="10"/>
        <v>193452.18</v>
      </c>
      <c r="U17" s="12">
        <f t="shared" si="10"/>
        <v>210714.62</v>
      </c>
      <c r="V17" s="12">
        <f t="shared" si="10"/>
        <v>229920.82</v>
      </c>
      <c r="W17" s="12">
        <f t="shared" si="10"/>
        <v>249397.58000000002</v>
      </c>
      <c r="X17" s="12">
        <f t="shared" si="10"/>
        <v>275346.42</v>
      </c>
      <c r="Y17" s="12">
        <f t="shared" si="10"/>
        <v>301917.37</v>
      </c>
      <c r="Z17" s="12">
        <f t="shared" si="10"/>
        <v>331626.46000000002</v>
      </c>
      <c r="AA17" s="8">
        <v>36</v>
      </c>
    </row>
    <row r="18" spans="1:27" x14ac:dyDescent="0.25">
      <c r="A18" s="8">
        <v>37</v>
      </c>
      <c r="B18" s="9">
        <f>B6*0.88</f>
        <v>4685.12</v>
      </c>
      <c r="C18" s="9">
        <f t="shared" ref="C18:Z18" si="11">C6*0.88</f>
        <v>7293.44</v>
      </c>
      <c r="D18" s="9">
        <f t="shared" si="11"/>
        <v>11268.4</v>
      </c>
      <c r="E18" s="9">
        <f t="shared" si="11"/>
        <v>19015.04</v>
      </c>
      <c r="F18" s="9">
        <f t="shared" si="11"/>
        <v>28168.799999999999</v>
      </c>
      <c r="G18" s="9">
        <f t="shared" si="11"/>
        <v>38732.32</v>
      </c>
      <c r="H18" s="9">
        <f t="shared" si="11"/>
        <v>45378.96</v>
      </c>
      <c r="I18" s="9">
        <f t="shared" si="11"/>
        <v>52562.400000000001</v>
      </c>
      <c r="J18" s="9">
        <f t="shared" si="11"/>
        <v>59558.400000000001</v>
      </c>
      <c r="K18" s="9">
        <f t="shared" si="11"/>
        <v>68870.559999999998</v>
      </c>
      <c r="L18" s="9">
        <f t="shared" si="11"/>
        <v>80994.320000000007</v>
      </c>
      <c r="M18" s="9">
        <f t="shared" si="11"/>
        <v>89539.12</v>
      </c>
      <c r="N18" s="9">
        <f t="shared" si="11"/>
        <v>99474.32</v>
      </c>
      <c r="O18" s="9">
        <f t="shared" si="11"/>
        <v>113025.44</v>
      </c>
      <c r="P18" s="9">
        <f t="shared" si="11"/>
        <v>127160.88</v>
      </c>
      <c r="Q18" s="9">
        <f t="shared" si="11"/>
        <v>143616.88</v>
      </c>
      <c r="R18" s="9">
        <f t="shared" si="11"/>
        <v>158123.68</v>
      </c>
      <c r="S18" s="9">
        <f t="shared" si="11"/>
        <v>174522.48</v>
      </c>
      <c r="T18" s="9">
        <f t="shared" si="11"/>
        <v>191278.56</v>
      </c>
      <c r="U18" s="9">
        <f t="shared" si="11"/>
        <v>208347.04</v>
      </c>
      <c r="V18" s="9">
        <f t="shared" si="11"/>
        <v>227337.44</v>
      </c>
      <c r="W18" s="9">
        <f t="shared" si="11"/>
        <v>246595.36000000002</v>
      </c>
      <c r="X18" s="9">
        <f t="shared" si="11"/>
        <v>272252.64</v>
      </c>
      <c r="Y18" s="9">
        <f t="shared" si="11"/>
        <v>298525.03999999998</v>
      </c>
      <c r="Z18" s="9">
        <f t="shared" si="11"/>
        <v>327900.32</v>
      </c>
      <c r="AA18" s="8">
        <v>37</v>
      </c>
    </row>
    <row r="19" spans="1:27" x14ac:dyDescent="0.25">
      <c r="A19" s="8">
        <v>38</v>
      </c>
      <c r="B19" s="12">
        <f>B6*0.87</f>
        <v>4631.88</v>
      </c>
      <c r="C19" s="12">
        <f t="shared" ref="C19:Z19" si="12">C6*0.87</f>
        <v>7210.56</v>
      </c>
      <c r="D19" s="12">
        <f t="shared" si="12"/>
        <v>11140.35</v>
      </c>
      <c r="E19" s="12">
        <f t="shared" si="12"/>
        <v>18798.96</v>
      </c>
      <c r="F19" s="12">
        <f t="shared" si="12"/>
        <v>27848.7</v>
      </c>
      <c r="G19" s="12">
        <f t="shared" si="12"/>
        <v>38292.18</v>
      </c>
      <c r="H19" s="12">
        <f t="shared" si="12"/>
        <v>44863.29</v>
      </c>
      <c r="I19" s="12">
        <f t="shared" si="12"/>
        <v>51965.1</v>
      </c>
      <c r="J19" s="12">
        <f t="shared" si="12"/>
        <v>58881.599999999999</v>
      </c>
      <c r="K19" s="12">
        <f t="shared" si="12"/>
        <v>68087.94</v>
      </c>
      <c r="L19" s="12">
        <f t="shared" si="12"/>
        <v>80073.929999999993</v>
      </c>
      <c r="M19" s="12">
        <f t="shared" si="12"/>
        <v>88521.63</v>
      </c>
      <c r="N19" s="12">
        <f t="shared" si="12"/>
        <v>98343.93</v>
      </c>
      <c r="O19" s="12">
        <f t="shared" si="12"/>
        <v>111741.06</v>
      </c>
      <c r="P19" s="12">
        <f t="shared" si="12"/>
        <v>125715.87</v>
      </c>
      <c r="Q19" s="12">
        <f t="shared" si="12"/>
        <v>141984.87</v>
      </c>
      <c r="R19" s="12">
        <f t="shared" si="12"/>
        <v>156326.82</v>
      </c>
      <c r="S19" s="12">
        <f t="shared" si="12"/>
        <v>172539.27</v>
      </c>
      <c r="T19" s="12">
        <f t="shared" si="12"/>
        <v>189104.94</v>
      </c>
      <c r="U19" s="12">
        <f t="shared" si="12"/>
        <v>205979.46</v>
      </c>
      <c r="V19" s="12">
        <f t="shared" si="12"/>
        <v>224754.06</v>
      </c>
      <c r="W19" s="12">
        <f t="shared" si="12"/>
        <v>243793.13999999998</v>
      </c>
      <c r="X19" s="12">
        <f t="shared" si="12"/>
        <v>269158.86</v>
      </c>
      <c r="Y19" s="12">
        <f t="shared" si="12"/>
        <v>295132.71000000002</v>
      </c>
      <c r="Z19" s="12">
        <f t="shared" si="12"/>
        <v>324174.18</v>
      </c>
      <c r="AA19" s="8">
        <v>38</v>
      </c>
    </row>
    <row r="20" spans="1:27" x14ac:dyDescent="0.25">
      <c r="A20" s="8">
        <v>39</v>
      </c>
      <c r="B20" s="9">
        <f>B6*0.86</f>
        <v>4578.6400000000003</v>
      </c>
      <c r="C20" s="9">
        <f t="shared" ref="C20:Z20" si="13">C6*0.86</f>
        <v>7127.68</v>
      </c>
      <c r="D20" s="9">
        <f t="shared" si="13"/>
        <v>11012.3</v>
      </c>
      <c r="E20" s="9">
        <f t="shared" si="13"/>
        <v>18582.88</v>
      </c>
      <c r="F20" s="9">
        <f t="shared" si="13"/>
        <v>27528.6</v>
      </c>
      <c r="G20" s="9">
        <f t="shared" si="13"/>
        <v>37852.04</v>
      </c>
      <c r="H20" s="9">
        <f t="shared" si="13"/>
        <v>44347.62</v>
      </c>
      <c r="I20" s="9">
        <f t="shared" si="13"/>
        <v>51367.799999999996</v>
      </c>
      <c r="J20" s="9">
        <f t="shared" si="13"/>
        <v>58204.799999999996</v>
      </c>
      <c r="K20" s="9">
        <f t="shared" si="13"/>
        <v>67305.319999999992</v>
      </c>
      <c r="L20" s="9">
        <f t="shared" si="13"/>
        <v>79153.539999999994</v>
      </c>
      <c r="M20" s="9">
        <f t="shared" si="13"/>
        <v>87504.14</v>
      </c>
      <c r="N20" s="9">
        <f t="shared" si="13"/>
        <v>97213.54</v>
      </c>
      <c r="O20" s="9">
        <f t="shared" si="13"/>
        <v>110456.68</v>
      </c>
      <c r="P20" s="9">
        <f t="shared" si="13"/>
        <v>124270.86</v>
      </c>
      <c r="Q20" s="9">
        <f t="shared" si="13"/>
        <v>140352.85999999999</v>
      </c>
      <c r="R20" s="9">
        <f t="shared" si="13"/>
        <v>154529.96</v>
      </c>
      <c r="S20" s="9">
        <f t="shared" si="13"/>
        <v>170556.06</v>
      </c>
      <c r="T20" s="9">
        <f t="shared" si="13"/>
        <v>186931.32</v>
      </c>
      <c r="U20" s="9">
        <f t="shared" si="13"/>
        <v>203611.88</v>
      </c>
      <c r="V20" s="9">
        <f t="shared" si="13"/>
        <v>222170.68</v>
      </c>
      <c r="W20" s="9">
        <f t="shared" si="13"/>
        <v>240990.91999999998</v>
      </c>
      <c r="X20" s="9">
        <f t="shared" si="13"/>
        <v>266065.08</v>
      </c>
      <c r="Y20" s="9">
        <f t="shared" si="13"/>
        <v>291740.38</v>
      </c>
      <c r="Z20" s="9">
        <f t="shared" si="13"/>
        <v>320448.03999999998</v>
      </c>
      <c r="AA20" s="8">
        <v>39</v>
      </c>
    </row>
    <row r="21" spans="1:27" x14ac:dyDescent="0.25">
      <c r="A21" s="8">
        <v>40</v>
      </c>
      <c r="B21" s="12">
        <f>B6*0.85</f>
        <v>4525.3999999999996</v>
      </c>
      <c r="C21" s="12">
        <f t="shared" ref="C21:Z21" si="14">C6*0.85</f>
        <v>7044.8</v>
      </c>
      <c r="D21" s="12">
        <f t="shared" si="14"/>
        <v>10884.25</v>
      </c>
      <c r="E21" s="12">
        <f t="shared" si="14"/>
        <v>18366.8</v>
      </c>
      <c r="F21" s="12">
        <f t="shared" si="14"/>
        <v>27208.5</v>
      </c>
      <c r="G21" s="12">
        <f t="shared" si="14"/>
        <v>37411.9</v>
      </c>
      <c r="H21" s="12">
        <f t="shared" si="14"/>
        <v>43831.95</v>
      </c>
      <c r="I21" s="12">
        <f t="shared" si="14"/>
        <v>50770.5</v>
      </c>
      <c r="J21" s="12">
        <f t="shared" si="14"/>
        <v>57528</v>
      </c>
      <c r="K21" s="12">
        <f t="shared" si="14"/>
        <v>66522.7</v>
      </c>
      <c r="L21" s="12">
        <f t="shared" si="14"/>
        <v>78233.149999999994</v>
      </c>
      <c r="M21" s="12">
        <f t="shared" si="14"/>
        <v>86486.65</v>
      </c>
      <c r="N21" s="12">
        <f t="shared" si="14"/>
        <v>96083.15</v>
      </c>
      <c r="O21" s="12">
        <f t="shared" si="14"/>
        <v>109172.3</v>
      </c>
      <c r="P21" s="12">
        <f t="shared" si="14"/>
        <v>122825.84999999999</v>
      </c>
      <c r="Q21" s="12">
        <f t="shared" si="14"/>
        <v>138720.85</v>
      </c>
      <c r="R21" s="12">
        <f t="shared" si="14"/>
        <v>152733.1</v>
      </c>
      <c r="S21" s="12">
        <f t="shared" si="14"/>
        <v>168572.85</v>
      </c>
      <c r="T21" s="12">
        <f t="shared" si="14"/>
        <v>184757.69999999998</v>
      </c>
      <c r="U21" s="12">
        <f t="shared" si="14"/>
        <v>201244.3</v>
      </c>
      <c r="V21" s="12">
        <f t="shared" si="14"/>
        <v>219587.3</v>
      </c>
      <c r="W21" s="12">
        <f t="shared" si="14"/>
        <v>238188.69999999998</v>
      </c>
      <c r="X21" s="12">
        <f t="shared" si="14"/>
        <v>262971.3</v>
      </c>
      <c r="Y21" s="12">
        <f t="shared" si="14"/>
        <v>288348.05</v>
      </c>
      <c r="Z21" s="12">
        <f t="shared" si="14"/>
        <v>316721.89999999997</v>
      </c>
      <c r="AA21" s="8">
        <v>40</v>
      </c>
    </row>
    <row r="22" spans="1:27" x14ac:dyDescent="0.25">
      <c r="A22" s="8">
        <v>41</v>
      </c>
      <c r="B22" s="9">
        <f>B6*0.84</f>
        <v>4472.16</v>
      </c>
      <c r="C22" s="9">
        <f t="shared" ref="C22:Z22" si="15">C6*0.84</f>
        <v>6961.92</v>
      </c>
      <c r="D22" s="9">
        <f t="shared" si="15"/>
        <v>10756.199999999999</v>
      </c>
      <c r="E22" s="9">
        <f t="shared" si="15"/>
        <v>18150.719999999998</v>
      </c>
      <c r="F22" s="9">
        <f t="shared" si="15"/>
        <v>26888.399999999998</v>
      </c>
      <c r="G22" s="9">
        <f t="shared" si="15"/>
        <v>36971.760000000002</v>
      </c>
      <c r="H22" s="9">
        <f t="shared" si="15"/>
        <v>43316.28</v>
      </c>
      <c r="I22" s="9">
        <f t="shared" si="15"/>
        <v>50173.2</v>
      </c>
      <c r="J22" s="9">
        <f t="shared" si="15"/>
        <v>56851.199999999997</v>
      </c>
      <c r="K22" s="9">
        <f t="shared" si="15"/>
        <v>65740.08</v>
      </c>
      <c r="L22" s="9">
        <f t="shared" si="15"/>
        <v>77312.759999999995</v>
      </c>
      <c r="M22" s="9">
        <f t="shared" si="15"/>
        <v>85469.16</v>
      </c>
      <c r="N22" s="9">
        <f t="shared" si="15"/>
        <v>94952.76</v>
      </c>
      <c r="O22" s="9">
        <f t="shared" si="15"/>
        <v>107887.92</v>
      </c>
      <c r="P22" s="9">
        <f t="shared" si="15"/>
        <v>121380.84</v>
      </c>
      <c r="Q22" s="9">
        <f t="shared" si="15"/>
        <v>137088.84</v>
      </c>
      <c r="R22" s="9">
        <f t="shared" si="15"/>
        <v>150936.24</v>
      </c>
      <c r="S22" s="9">
        <f t="shared" si="15"/>
        <v>166589.63999999998</v>
      </c>
      <c r="T22" s="9">
        <f t="shared" si="15"/>
        <v>182584.08</v>
      </c>
      <c r="U22" s="9">
        <f t="shared" si="15"/>
        <v>198876.72</v>
      </c>
      <c r="V22" s="9">
        <f t="shared" si="15"/>
        <v>217003.91999999998</v>
      </c>
      <c r="W22" s="9">
        <f t="shared" si="15"/>
        <v>235386.47999999998</v>
      </c>
      <c r="X22" s="9">
        <f t="shared" si="15"/>
        <v>259877.52</v>
      </c>
      <c r="Y22" s="9">
        <f t="shared" si="15"/>
        <v>284955.71999999997</v>
      </c>
      <c r="Z22" s="9">
        <f t="shared" si="15"/>
        <v>312995.76</v>
      </c>
      <c r="AA22" s="8">
        <v>41</v>
      </c>
    </row>
    <row r="23" spans="1:27" x14ac:dyDescent="0.25">
      <c r="A23" s="8">
        <v>42</v>
      </c>
      <c r="B23" s="12">
        <f>B6*0.83</f>
        <v>4418.92</v>
      </c>
      <c r="C23" s="12">
        <f t="shared" ref="C23:Z23" si="16">C6*0.83</f>
        <v>6879.04</v>
      </c>
      <c r="D23" s="12">
        <f t="shared" si="16"/>
        <v>10628.15</v>
      </c>
      <c r="E23" s="12">
        <f t="shared" si="16"/>
        <v>17934.64</v>
      </c>
      <c r="F23" s="12">
        <f t="shared" si="16"/>
        <v>26568.3</v>
      </c>
      <c r="G23" s="12">
        <f t="shared" si="16"/>
        <v>36531.619999999995</v>
      </c>
      <c r="H23" s="12">
        <f t="shared" si="16"/>
        <v>42800.61</v>
      </c>
      <c r="I23" s="12">
        <f t="shared" si="16"/>
        <v>49575.899999999994</v>
      </c>
      <c r="J23" s="12">
        <f t="shared" si="16"/>
        <v>56174.399999999994</v>
      </c>
      <c r="K23" s="12">
        <f t="shared" si="16"/>
        <v>64957.46</v>
      </c>
      <c r="L23" s="12">
        <f t="shared" si="16"/>
        <v>76392.37</v>
      </c>
      <c r="M23" s="12">
        <f t="shared" si="16"/>
        <v>84451.67</v>
      </c>
      <c r="N23" s="12">
        <f t="shared" si="16"/>
        <v>93822.37</v>
      </c>
      <c r="O23" s="12">
        <f t="shared" si="16"/>
        <v>106603.54</v>
      </c>
      <c r="P23" s="12">
        <f t="shared" si="16"/>
        <v>119935.82999999999</v>
      </c>
      <c r="Q23" s="12">
        <f t="shared" si="16"/>
        <v>135456.82999999999</v>
      </c>
      <c r="R23" s="12">
        <f t="shared" si="16"/>
        <v>149139.38</v>
      </c>
      <c r="S23" s="12">
        <f t="shared" si="16"/>
        <v>164606.43</v>
      </c>
      <c r="T23" s="12">
        <f t="shared" si="16"/>
        <v>180410.46</v>
      </c>
      <c r="U23" s="12">
        <f t="shared" si="16"/>
        <v>196509.13999999998</v>
      </c>
      <c r="V23" s="12">
        <f t="shared" si="16"/>
        <v>214420.53999999998</v>
      </c>
      <c r="W23" s="12">
        <f t="shared" si="16"/>
        <v>232584.25999999998</v>
      </c>
      <c r="X23" s="12">
        <f t="shared" si="16"/>
        <v>256783.74</v>
      </c>
      <c r="Y23" s="12">
        <f t="shared" si="16"/>
        <v>281563.39</v>
      </c>
      <c r="Z23" s="12">
        <f t="shared" si="16"/>
        <v>309269.62</v>
      </c>
      <c r="AA23" s="8">
        <v>42</v>
      </c>
    </row>
    <row r="24" spans="1:27" x14ac:dyDescent="0.25">
      <c r="A24" s="8">
        <v>43</v>
      </c>
      <c r="B24" s="9">
        <f>B6*0.82</f>
        <v>4365.6799999999994</v>
      </c>
      <c r="C24" s="9">
        <f t="shared" ref="C24:Z24" si="17">C6*0.82</f>
        <v>6796.16</v>
      </c>
      <c r="D24" s="9">
        <f t="shared" si="17"/>
        <v>10500.099999999999</v>
      </c>
      <c r="E24" s="9">
        <f t="shared" si="17"/>
        <v>17718.559999999998</v>
      </c>
      <c r="F24" s="9">
        <f t="shared" si="17"/>
        <v>26248.199999999997</v>
      </c>
      <c r="G24" s="9">
        <f t="shared" si="17"/>
        <v>36091.479999999996</v>
      </c>
      <c r="H24" s="9">
        <f t="shared" si="17"/>
        <v>42284.939999999995</v>
      </c>
      <c r="I24" s="9">
        <f t="shared" si="17"/>
        <v>48978.6</v>
      </c>
      <c r="J24" s="9">
        <f t="shared" si="17"/>
        <v>55497.599999999999</v>
      </c>
      <c r="K24" s="9">
        <f t="shared" si="17"/>
        <v>64174.84</v>
      </c>
      <c r="L24" s="9">
        <f t="shared" si="17"/>
        <v>75471.98</v>
      </c>
      <c r="M24" s="9">
        <f t="shared" si="17"/>
        <v>83434.179999999993</v>
      </c>
      <c r="N24" s="9">
        <f t="shared" si="17"/>
        <v>92691.98</v>
      </c>
      <c r="O24" s="9">
        <f t="shared" si="17"/>
        <v>105319.15999999999</v>
      </c>
      <c r="P24" s="9">
        <f t="shared" si="17"/>
        <v>118490.81999999999</v>
      </c>
      <c r="Q24" s="9">
        <f t="shared" si="17"/>
        <v>133824.81999999998</v>
      </c>
      <c r="R24" s="9">
        <f t="shared" si="17"/>
        <v>147342.51999999999</v>
      </c>
      <c r="S24" s="9">
        <f t="shared" si="17"/>
        <v>162623.22</v>
      </c>
      <c r="T24" s="9">
        <f t="shared" si="17"/>
        <v>178236.84</v>
      </c>
      <c r="U24" s="9">
        <f t="shared" si="17"/>
        <v>194141.56</v>
      </c>
      <c r="V24" s="9">
        <f t="shared" si="17"/>
        <v>211837.15999999997</v>
      </c>
      <c r="W24" s="9">
        <f t="shared" si="17"/>
        <v>229782.03999999998</v>
      </c>
      <c r="X24" s="9">
        <f t="shared" si="17"/>
        <v>253689.96</v>
      </c>
      <c r="Y24" s="9">
        <f t="shared" si="17"/>
        <v>278171.06</v>
      </c>
      <c r="Z24" s="9">
        <f t="shared" si="17"/>
        <v>305543.48</v>
      </c>
      <c r="AA24" s="8">
        <v>43</v>
      </c>
    </row>
    <row r="25" spans="1:27" x14ac:dyDescent="0.25">
      <c r="A25" s="8">
        <v>44</v>
      </c>
      <c r="B25" s="12">
        <f>B6*0.81</f>
        <v>4312.4400000000005</v>
      </c>
      <c r="C25" s="12">
        <f t="shared" ref="C25:Z25" si="18">C6*0.81</f>
        <v>6713.2800000000007</v>
      </c>
      <c r="D25" s="12">
        <f t="shared" si="18"/>
        <v>10372.050000000001</v>
      </c>
      <c r="E25" s="12">
        <f t="shared" si="18"/>
        <v>17502.48</v>
      </c>
      <c r="F25" s="12">
        <f t="shared" si="18"/>
        <v>25928.100000000002</v>
      </c>
      <c r="G25" s="12">
        <f t="shared" si="18"/>
        <v>35651.340000000004</v>
      </c>
      <c r="H25" s="12">
        <f t="shared" si="18"/>
        <v>41769.270000000004</v>
      </c>
      <c r="I25" s="12">
        <f t="shared" si="18"/>
        <v>48381.3</v>
      </c>
      <c r="J25" s="12">
        <f t="shared" si="18"/>
        <v>54820.800000000003</v>
      </c>
      <c r="K25" s="12">
        <f t="shared" si="18"/>
        <v>63392.22</v>
      </c>
      <c r="L25" s="12">
        <f t="shared" si="18"/>
        <v>74551.590000000011</v>
      </c>
      <c r="M25" s="12">
        <f t="shared" si="18"/>
        <v>82416.69</v>
      </c>
      <c r="N25" s="12">
        <f t="shared" si="18"/>
        <v>91561.590000000011</v>
      </c>
      <c r="O25" s="12">
        <f t="shared" si="18"/>
        <v>104034.78000000001</v>
      </c>
      <c r="P25" s="12">
        <f t="shared" si="18"/>
        <v>117045.81000000001</v>
      </c>
      <c r="Q25" s="12">
        <f t="shared" si="18"/>
        <v>132192.81</v>
      </c>
      <c r="R25" s="12">
        <f t="shared" si="18"/>
        <v>145545.66</v>
      </c>
      <c r="S25" s="12">
        <f t="shared" si="18"/>
        <v>160640.01</v>
      </c>
      <c r="T25" s="12">
        <f t="shared" si="18"/>
        <v>176063.22</v>
      </c>
      <c r="U25" s="12">
        <f t="shared" si="18"/>
        <v>191773.98</v>
      </c>
      <c r="V25" s="12">
        <f t="shared" si="18"/>
        <v>209253.78000000003</v>
      </c>
      <c r="W25" s="12">
        <f t="shared" si="18"/>
        <v>226979.82</v>
      </c>
      <c r="X25" s="12">
        <f t="shared" si="18"/>
        <v>250596.18000000002</v>
      </c>
      <c r="Y25" s="12">
        <f t="shared" si="18"/>
        <v>274778.73000000004</v>
      </c>
      <c r="Z25" s="12">
        <f t="shared" si="18"/>
        <v>301817.34000000003</v>
      </c>
      <c r="AA25" s="8">
        <v>44</v>
      </c>
    </row>
    <row r="26" spans="1:27" x14ac:dyDescent="0.25">
      <c r="A26" s="8">
        <v>45</v>
      </c>
      <c r="B26" s="9">
        <f>B6*0.8</f>
        <v>4259.2</v>
      </c>
      <c r="C26" s="9">
        <f t="shared" ref="C26:Z26" si="19">C6*0.8</f>
        <v>6630.4000000000005</v>
      </c>
      <c r="D26" s="9">
        <f t="shared" si="19"/>
        <v>10244</v>
      </c>
      <c r="E26" s="9">
        <f t="shared" si="19"/>
        <v>17286.400000000001</v>
      </c>
      <c r="F26" s="9">
        <f t="shared" si="19"/>
        <v>25608</v>
      </c>
      <c r="G26" s="9">
        <f t="shared" si="19"/>
        <v>35211.200000000004</v>
      </c>
      <c r="H26" s="9">
        <f t="shared" si="19"/>
        <v>41253.600000000006</v>
      </c>
      <c r="I26" s="9">
        <f t="shared" si="19"/>
        <v>47784</v>
      </c>
      <c r="J26" s="9">
        <f t="shared" si="19"/>
        <v>54144</v>
      </c>
      <c r="K26" s="9">
        <f t="shared" si="19"/>
        <v>62609.600000000006</v>
      </c>
      <c r="L26" s="9">
        <f t="shared" si="19"/>
        <v>73631.199999999997</v>
      </c>
      <c r="M26" s="9">
        <f t="shared" si="19"/>
        <v>81399.200000000012</v>
      </c>
      <c r="N26" s="9">
        <f t="shared" si="19"/>
        <v>90431.200000000012</v>
      </c>
      <c r="O26" s="9">
        <f t="shared" si="19"/>
        <v>102750.40000000001</v>
      </c>
      <c r="P26" s="9">
        <f t="shared" si="19"/>
        <v>115600.8</v>
      </c>
      <c r="Q26" s="9">
        <f t="shared" si="19"/>
        <v>130560.8</v>
      </c>
      <c r="R26" s="9">
        <f t="shared" si="19"/>
        <v>143748.80000000002</v>
      </c>
      <c r="S26" s="9">
        <f t="shared" si="19"/>
        <v>158656.80000000002</v>
      </c>
      <c r="T26" s="9">
        <f t="shared" si="19"/>
        <v>173889.6</v>
      </c>
      <c r="U26" s="9">
        <f t="shared" si="19"/>
        <v>189406.40000000002</v>
      </c>
      <c r="V26" s="9">
        <f t="shared" si="19"/>
        <v>206670.40000000002</v>
      </c>
      <c r="W26" s="9">
        <f t="shared" si="19"/>
        <v>224177.6</v>
      </c>
      <c r="X26" s="9">
        <f t="shared" si="19"/>
        <v>247502.40000000002</v>
      </c>
      <c r="Y26" s="9">
        <f t="shared" si="19"/>
        <v>271386.40000000002</v>
      </c>
      <c r="Z26" s="9">
        <f t="shared" si="19"/>
        <v>298091.2</v>
      </c>
      <c r="AA26" s="8">
        <v>45</v>
      </c>
    </row>
    <row r="27" spans="1:27" x14ac:dyDescent="0.25">
      <c r="A27" s="8">
        <v>46</v>
      </c>
      <c r="B27" s="12">
        <f>B6*0.78</f>
        <v>4152.72</v>
      </c>
      <c r="C27" s="12">
        <f t="shared" ref="C27:Z27" si="20">C6*0.78</f>
        <v>6464.64</v>
      </c>
      <c r="D27" s="12">
        <f t="shared" si="20"/>
        <v>9987.9</v>
      </c>
      <c r="E27" s="12">
        <f t="shared" si="20"/>
        <v>16854.240000000002</v>
      </c>
      <c r="F27" s="12">
        <f t="shared" si="20"/>
        <v>24967.8</v>
      </c>
      <c r="G27" s="12">
        <f t="shared" si="20"/>
        <v>34330.92</v>
      </c>
      <c r="H27" s="12">
        <f t="shared" si="20"/>
        <v>40222.26</v>
      </c>
      <c r="I27" s="12">
        <f t="shared" si="20"/>
        <v>46589.4</v>
      </c>
      <c r="J27" s="12">
        <f t="shared" si="20"/>
        <v>52790.400000000001</v>
      </c>
      <c r="K27" s="12">
        <f t="shared" si="20"/>
        <v>61044.36</v>
      </c>
      <c r="L27" s="12">
        <f t="shared" si="20"/>
        <v>71790.42</v>
      </c>
      <c r="M27" s="12">
        <f t="shared" si="20"/>
        <v>79364.22</v>
      </c>
      <c r="N27" s="12">
        <f t="shared" si="20"/>
        <v>88170.42</v>
      </c>
      <c r="O27" s="12">
        <f t="shared" si="20"/>
        <v>100181.64</v>
      </c>
      <c r="P27" s="12">
        <f t="shared" si="20"/>
        <v>112710.78</v>
      </c>
      <c r="Q27" s="12">
        <f t="shared" si="20"/>
        <v>127296.78</v>
      </c>
      <c r="R27" s="12">
        <f t="shared" si="20"/>
        <v>140155.08000000002</v>
      </c>
      <c r="S27" s="12">
        <f t="shared" si="20"/>
        <v>154690.38</v>
      </c>
      <c r="T27" s="12">
        <f t="shared" si="20"/>
        <v>169542.36000000002</v>
      </c>
      <c r="U27" s="12">
        <f t="shared" si="20"/>
        <v>184671.24000000002</v>
      </c>
      <c r="V27" s="12">
        <f t="shared" si="20"/>
        <v>201503.64</v>
      </c>
      <c r="W27" s="12">
        <f t="shared" si="20"/>
        <v>218573.16</v>
      </c>
      <c r="X27" s="12">
        <f t="shared" si="20"/>
        <v>241314.84</v>
      </c>
      <c r="Y27" s="12">
        <f t="shared" si="20"/>
        <v>264601.74</v>
      </c>
      <c r="Z27" s="12">
        <f t="shared" si="20"/>
        <v>290638.92</v>
      </c>
      <c r="AA27" s="8">
        <v>46</v>
      </c>
    </row>
    <row r="28" spans="1:27" x14ac:dyDescent="0.25">
      <c r="A28" s="8">
        <v>47</v>
      </c>
      <c r="B28" s="9">
        <f>B6*0.76</f>
        <v>4046.2400000000002</v>
      </c>
      <c r="C28" s="9">
        <f t="shared" ref="C28:Z28" si="21">C6*0.76</f>
        <v>6298.88</v>
      </c>
      <c r="D28" s="9">
        <f t="shared" si="21"/>
        <v>9731.7999999999993</v>
      </c>
      <c r="E28" s="9">
        <f t="shared" si="21"/>
        <v>16422.080000000002</v>
      </c>
      <c r="F28" s="9">
        <f t="shared" si="21"/>
        <v>24327.599999999999</v>
      </c>
      <c r="G28" s="9">
        <f t="shared" si="21"/>
        <v>33450.639999999999</v>
      </c>
      <c r="H28" s="9">
        <f t="shared" si="21"/>
        <v>39190.92</v>
      </c>
      <c r="I28" s="9">
        <f t="shared" si="21"/>
        <v>45394.8</v>
      </c>
      <c r="J28" s="9">
        <f t="shared" si="21"/>
        <v>51436.800000000003</v>
      </c>
      <c r="K28" s="9">
        <f t="shared" si="21"/>
        <v>59479.12</v>
      </c>
      <c r="L28" s="9">
        <f t="shared" si="21"/>
        <v>69949.64</v>
      </c>
      <c r="M28" s="9">
        <f t="shared" si="21"/>
        <v>77329.240000000005</v>
      </c>
      <c r="N28" s="9">
        <f t="shared" si="21"/>
        <v>85909.64</v>
      </c>
      <c r="O28" s="9">
        <f t="shared" si="21"/>
        <v>97612.88</v>
      </c>
      <c r="P28" s="9">
        <f t="shared" si="21"/>
        <v>109820.76</v>
      </c>
      <c r="Q28" s="9">
        <f t="shared" si="21"/>
        <v>124032.76</v>
      </c>
      <c r="R28" s="9">
        <f t="shared" si="21"/>
        <v>136561.36000000002</v>
      </c>
      <c r="S28" s="9">
        <f t="shared" si="21"/>
        <v>150723.96</v>
      </c>
      <c r="T28" s="9">
        <f t="shared" si="21"/>
        <v>165195.12</v>
      </c>
      <c r="U28" s="9">
        <f t="shared" si="21"/>
        <v>179936.08000000002</v>
      </c>
      <c r="V28" s="9">
        <f t="shared" si="21"/>
        <v>196336.88</v>
      </c>
      <c r="W28" s="9">
        <f t="shared" si="21"/>
        <v>212968.72</v>
      </c>
      <c r="X28" s="9">
        <f t="shared" si="21"/>
        <v>235127.28</v>
      </c>
      <c r="Y28" s="9">
        <f t="shared" si="21"/>
        <v>257817.08000000002</v>
      </c>
      <c r="Z28" s="9">
        <f t="shared" si="21"/>
        <v>283186.64</v>
      </c>
      <c r="AA28" s="8">
        <v>47</v>
      </c>
    </row>
    <row r="29" spans="1:27" x14ac:dyDescent="0.25">
      <c r="A29" s="8">
        <v>48</v>
      </c>
      <c r="B29" s="12">
        <f>B6*0.74</f>
        <v>3939.7599999999998</v>
      </c>
      <c r="C29" s="12">
        <f t="shared" ref="C29:Z29" si="22">C6*0.74</f>
        <v>6133.12</v>
      </c>
      <c r="D29" s="12">
        <f t="shared" si="22"/>
        <v>9475.7000000000007</v>
      </c>
      <c r="E29" s="12">
        <f t="shared" si="22"/>
        <v>15989.92</v>
      </c>
      <c r="F29" s="12">
        <f t="shared" si="22"/>
        <v>23687.4</v>
      </c>
      <c r="G29" s="12">
        <f t="shared" si="22"/>
        <v>32570.36</v>
      </c>
      <c r="H29" s="12">
        <f t="shared" si="22"/>
        <v>38159.58</v>
      </c>
      <c r="I29" s="12">
        <f t="shared" si="22"/>
        <v>44200.2</v>
      </c>
      <c r="J29" s="12">
        <f t="shared" si="22"/>
        <v>50083.199999999997</v>
      </c>
      <c r="K29" s="12">
        <f t="shared" si="22"/>
        <v>57913.88</v>
      </c>
      <c r="L29" s="12">
        <f t="shared" si="22"/>
        <v>68108.86</v>
      </c>
      <c r="M29" s="12">
        <f t="shared" si="22"/>
        <v>75294.259999999995</v>
      </c>
      <c r="N29" s="12">
        <f t="shared" si="22"/>
        <v>83648.86</v>
      </c>
      <c r="O29" s="12">
        <f t="shared" si="22"/>
        <v>95044.12</v>
      </c>
      <c r="P29" s="12">
        <f t="shared" si="22"/>
        <v>106930.74</v>
      </c>
      <c r="Q29" s="12">
        <f t="shared" si="22"/>
        <v>120768.74</v>
      </c>
      <c r="R29" s="12">
        <f t="shared" si="22"/>
        <v>132967.63999999998</v>
      </c>
      <c r="S29" s="12">
        <f t="shared" si="22"/>
        <v>146757.54</v>
      </c>
      <c r="T29" s="12">
        <f t="shared" si="22"/>
        <v>160847.88</v>
      </c>
      <c r="U29" s="12">
        <f t="shared" si="22"/>
        <v>175200.91999999998</v>
      </c>
      <c r="V29" s="12">
        <f t="shared" si="22"/>
        <v>191170.12</v>
      </c>
      <c r="W29" s="12">
        <f t="shared" si="22"/>
        <v>207364.28</v>
      </c>
      <c r="X29" s="12">
        <f t="shared" si="22"/>
        <v>228939.72</v>
      </c>
      <c r="Y29" s="12">
        <f t="shared" si="22"/>
        <v>251032.41999999998</v>
      </c>
      <c r="Z29" s="12">
        <f t="shared" si="22"/>
        <v>275734.36</v>
      </c>
      <c r="AA29" s="8">
        <v>48</v>
      </c>
    </row>
    <row r="30" spans="1:27" x14ac:dyDescent="0.25">
      <c r="A30" s="8">
        <v>49</v>
      </c>
      <c r="B30" s="9">
        <f>B6*0.72</f>
        <v>3833.2799999999997</v>
      </c>
      <c r="C30" s="9">
        <f t="shared" ref="C30:Z30" si="23">C6*0.72</f>
        <v>5967.36</v>
      </c>
      <c r="D30" s="9">
        <f t="shared" si="23"/>
        <v>9219.6</v>
      </c>
      <c r="E30" s="9">
        <f t="shared" si="23"/>
        <v>15557.76</v>
      </c>
      <c r="F30" s="9">
        <f t="shared" si="23"/>
        <v>23047.200000000001</v>
      </c>
      <c r="G30" s="9">
        <f t="shared" si="23"/>
        <v>31690.079999999998</v>
      </c>
      <c r="H30" s="9">
        <f t="shared" si="23"/>
        <v>37128.239999999998</v>
      </c>
      <c r="I30" s="9">
        <f t="shared" si="23"/>
        <v>43005.599999999999</v>
      </c>
      <c r="J30" s="9">
        <f t="shared" si="23"/>
        <v>48729.599999999999</v>
      </c>
      <c r="K30" s="9">
        <f t="shared" si="23"/>
        <v>56348.639999999999</v>
      </c>
      <c r="L30" s="9">
        <f t="shared" si="23"/>
        <v>66268.08</v>
      </c>
      <c r="M30" s="9">
        <f t="shared" si="23"/>
        <v>73259.28</v>
      </c>
      <c r="N30" s="9">
        <f t="shared" si="23"/>
        <v>81388.08</v>
      </c>
      <c r="O30" s="9">
        <f t="shared" si="23"/>
        <v>92475.36</v>
      </c>
      <c r="P30" s="9">
        <f t="shared" si="23"/>
        <v>104040.72</v>
      </c>
      <c r="Q30" s="9">
        <f t="shared" si="23"/>
        <v>117504.72</v>
      </c>
      <c r="R30" s="9">
        <f t="shared" si="23"/>
        <v>129373.92</v>
      </c>
      <c r="S30" s="9">
        <f t="shared" si="23"/>
        <v>142791.12</v>
      </c>
      <c r="T30" s="9">
        <f t="shared" si="23"/>
        <v>156500.63999999998</v>
      </c>
      <c r="U30" s="9">
        <f t="shared" si="23"/>
        <v>170465.75999999998</v>
      </c>
      <c r="V30" s="9">
        <f t="shared" si="23"/>
        <v>186003.36</v>
      </c>
      <c r="W30" s="9">
        <f t="shared" si="23"/>
        <v>201759.84</v>
      </c>
      <c r="X30" s="9">
        <f t="shared" si="23"/>
        <v>222752.16</v>
      </c>
      <c r="Y30" s="9">
        <f t="shared" si="23"/>
        <v>244247.75999999998</v>
      </c>
      <c r="Z30" s="9">
        <f t="shared" si="23"/>
        <v>268282.08</v>
      </c>
      <c r="AA30" s="8">
        <v>49</v>
      </c>
    </row>
    <row r="31" spans="1:27" x14ac:dyDescent="0.25">
      <c r="A31" s="8">
        <v>50</v>
      </c>
      <c r="B31" s="12">
        <f>B6*0.7</f>
        <v>3726.7999999999997</v>
      </c>
      <c r="C31" s="12">
        <f t="shared" ref="C31:Z31" si="24">C6*0.7</f>
        <v>5801.5999999999995</v>
      </c>
      <c r="D31" s="12">
        <f t="shared" si="24"/>
        <v>8963.5</v>
      </c>
      <c r="E31" s="12">
        <f t="shared" si="24"/>
        <v>15125.599999999999</v>
      </c>
      <c r="F31" s="12">
        <f t="shared" si="24"/>
        <v>22407</v>
      </c>
      <c r="G31" s="12">
        <f t="shared" si="24"/>
        <v>30809.8</v>
      </c>
      <c r="H31" s="12">
        <f t="shared" si="24"/>
        <v>36096.899999999994</v>
      </c>
      <c r="I31" s="12">
        <f t="shared" si="24"/>
        <v>41811</v>
      </c>
      <c r="J31" s="12">
        <f t="shared" si="24"/>
        <v>47376</v>
      </c>
      <c r="K31" s="12">
        <f t="shared" si="24"/>
        <v>54783.399999999994</v>
      </c>
      <c r="L31" s="12">
        <f t="shared" si="24"/>
        <v>64427.299999999996</v>
      </c>
      <c r="M31" s="12">
        <f t="shared" si="24"/>
        <v>71224.299999999988</v>
      </c>
      <c r="N31" s="12">
        <f t="shared" si="24"/>
        <v>79127.299999999988</v>
      </c>
      <c r="O31" s="12">
        <f t="shared" si="24"/>
        <v>89906.599999999991</v>
      </c>
      <c r="P31" s="12">
        <f t="shared" si="24"/>
        <v>101150.7</v>
      </c>
      <c r="Q31" s="12">
        <f t="shared" si="24"/>
        <v>114240.7</v>
      </c>
      <c r="R31" s="12">
        <f t="shared" si="24"/>
        <v>125780.2</v>
      </c>
      <c r="S31" s="12">
        <f t="shared" si="24"/>
        <v>138824.69999999998</v>
      </c>
      <c r="T31" s="12">
        <f t="shared" si="24"/>
        <v>152153.4</v>
      </c>
      <c r="U31" s="12">
        <f t="shared" si="24"/>
        <v>165730.59999999998</v>
      </c>
      <c r="V31" s="12">
        <f t="shared" si="24"/>
        <v>180836.59999999998</v>
      </c>
      <c r="W31" s="12">
        <f t="shared" si="24"/>
        <v>196155.4</v>
      </c>
      <c r="X31" s="12">
        <f t="shared" si="24"/>
        <v>216564.59999999998</v>
      </c>
      <c r="Y31" s="12">
        <f t="shared" si="24"/>
        <v>237463.09999999998</v>
      </c>
      <c r="Z31" s="12">
        <f t="shared" si="24"/>
        <v>260829.8</v>
      </c>
      <c r="AA31" s="8">
        <v>50</v>
      </c>
    </row>
    <row r="32" spans="1:27" x14ac:dyDescent="0.25">
      <c r="A32" s="8">
        <v>51</v>
      </c>
      <c r="B32" s="9">
        <f>B6*0.68</f>
        <v>3620.32</v>
      </c>
      <c r="C32" s="9">
        <f t="shared" ref="C32:Z32" si="25">C6*0.68</f>
        <v>5635.84</v>
      </c>
      <c r="D32" s="9">
        <f t="shared" si="25"/>
        <v>8707.4000000000015</v>
      </c>
      <c r="E32" s="9">
        <f t="shared" si="25"/>
        <v>14693.44</v>
      </c>
      <c r="F32" s="9">
        <f t="shared" si="25"/>
        <v>21766.800000000003</v>
      </c>
      <c r="G32" s="9">
        <f t="shared" si="25"/>
        <v>29929.52</v>
      </c>
      <c r="H32" s="9">
        <f t="shared" si="25"/>
        <v>35065.560000000005</v>
      </c>
      <c r="I32" s="9">
        <f t="shared" si="25"/>
        <v>40616.400000000001</v>
      </c>
      <c r="J32" s="9">
        <f t="shared" si="25"/>
        <v>46022.400000000001</v>
      </c>
      <c r="K32" s="9">
        <f t="shared" si="25"/>
        <v>53218.16</v>
      </c>
      <c r="L32" s="9">
        <f t="shared" si="25"/>
        <v>62586.520000000004</v>
      </c>
      <c r="M32" s="9">
        <f t="shared" si="25"/>
        <v>69189.320000000007</v>
      </c>
      <c r="N32" s="9">
        <f t="shared" si="25"/>
        <v>76866.52</v>
      </c>
      <c r="O32" s="9">
        <f t="shared" si="25"/>
        <v>87337.840000000011</v>
      </c>
      <c r="P32" s="9">
        <f t="shared" si="25"/>
        <v>98260.680000000008</v>
      </c>
      <c r="Q32" s="9">
        <f t="shared" si="25"/>
        <v>110976.68000000001</v>
      </c>
      <c r="R32" s="9">
        <f t="shared" si="25"/>
        <v>122186.48000000001</v>
      </c>
      <c r="S32" s="9">
        <f t="shared" si="25"/>
        <v>134858.28</v>
      </c>
      <c r="T32" s="9">
        <f t="shared" si="25"/>
        <v>147806.16</v>
      </c>
      <c r="U32" s="9">
        <f t="shared" si="25"/>
        <v>160995.44</v>
      </c>
      <c r="V32" s="9">
        <f t="shared" si="25"/>
        <v>175669.84000000003</v>
      </c>
      <c r="W32" s="9">
        <f t="shared" si="25"/>
        <v>190550.96000000002</v>
      </c>
      <c r="X32" s="9">
        <f t="shared" si="25"/>
        <v>210377.04</v>
      </c>
      <c r="Y32" s="9">
        <f t="shared" si="25"/>
        <v>230678.44</v>
      </c>
      <c r="Z32" s="9">
        <f t="shared" si="25"/>
        <v>253377.52000000002</v>
      </c>
      <c r="AA32" s="8">
        <v>51</v>
      </c>
    </row>
    <row r="33" spans="1:27" x14ac:dyDescent="0.25">
      <c r="A33" s="8">
        <v>52</v>
      </c>
      <c r="B33" s="12">
        <f>B6*0.66</f>
        <v>3513.84</v>
      </c>
      <c r="C33" s="12">
        <f t="shared" ref="C33:Z33" si="26">C6*0.66</f>
        <v>5470.08</v>
      </c>
      <c r="D33" s="12">
        <f t="shared" si="26"/>
        <v>8451.3000000000011</v>
      </c>
      <c r="E33" s="12">
        <f t="shared" si="26"/>
        <v>14261.28</v>
      </c>
      <c r="F33" s="12">
        <f t="shared" si="26"/>
        <v>21126.600000000002</v>
      </c>
      <c r="G33" s="12">
        <f t="shared" si="26"/>
        <v>29049.24</v>
      </c>
      <c r="H33" s="12">
        <f t="shared" si="26"/>
        <v>34034.22</v>
      </c>
      <c r="I33" s="12">
        <f t="shared" si="26"/>
        <v>39421.800000000003</v>
      </c>
      <c r="J33" s="12">
        <f t="shared" si="26"/>
        <v>44668.800000000003</v>
      </c>
      <c r="K33" s="12">
        <f t="shared" si="26"/>
        <v>51652.920000000006</v>
      </c>
      <c r="L33" s="12">
        <f t="shared" si="26"/>
        <v>60745.740000000005</v>
      </c>
      <c r="M33" s="12">
        <f t="shared" si="26"/>
        <v>67154.34</v>
      </c>
      <c r="N33" s="12">
        <f t="shared" si="26"/>
        <v>74605.740000000005</v>
      </c>
      <c r="O33" s="12">
        <f t="shared" si="26"/>
        <v>84769.08</v>
      </c>
      <c r="P33" s="12">
        <f t="shared" si="26"/>
        <v>95370.66</v>
      </c>
      <c r="Q33" s="12">
        <f t="shared" si="26"/>
        <v>107712.66</v>
      </c>
      <c r="R33" s="12">
        <f t="shared" si="26"/>
        <v>118592.76000000001</v>
      </c>
      <c r="S33" s="12">
        <f t="shared" si="26"/>
        <v>130891.86</v>
      </c>
      <c r="T33" s="12">
        <f t="shared" si="26"/>
        <v>143458.92000000001</v>
      </c>
      <c r="U33" s="12">
        <f t="shared" si="26"/>
        <v>156260.28</v>
      </c>
      <c r="V33" s="12">
        <f t="shared" si="26"/>
        <v>170503.08000000002</v>
      </c>
      <c r="W33" s="12">
        <f t="shared" si="26"/>
        <v>184946.52000000002</v>
      </c>
      <c r="X33" s="12">
        <f t="shared" si="26"/>
        <v>204189.48</v>
      </c>
      <c r="Y33" s="12">
        <f t="shared" si="26"/>
        <v>223893.78</v>
      </c>
      <c r="Z33" s="12">
        <f t="shared" si="26"/>
        <v>245925.24000000002</v>
      </c>
      <c r="AA33" s="8">
        <v>52</v>
      </c>
    </row>
    <row r="34" spans="1:27" x14ac:dyDescent="0.25">
      <c r="A34" s="8">
        <v>53</v>
      </c>
      <c r="B34" s="9">
        <f>B6*0.64</f>
        <v>3407.36</v>
      </c>
      <c r="C34" s="9">
        <f t="shared" ref="C34:Z34" si="27">C6*0.64</f>
        <v>5304.32</v>
      </c>
      <c r="D34" s="9">
        <f t="shared" si="27"/>
        <v>8195.2000000000007</v>
      </c>
      <c r="E34" s="9">
        <f t="shared" si="27"/>
        <v>13829.12</v>
      </c>
      <c r="F34" s="9">
        <f t="shared" si="27"/>
        <v>20486.400000000001</v>
      </c>
      <c r="G34" s="9">
        <f t="shared" si="27"/>
        <v>28168.959999999999</v>
      </c>
      <c r="H34" s="9">
        <f t="shared" si="27"/>
        <v>33002.879999999997</v>
      </c>
      <c r="I34" s="9">
        <f t="shared" si="27"/>
        <v>38227.200000000004</v>
      </c>
      <c r="J34" s="9">
        <f t="shared" si="27"/>
        <v>43315.200000000004</v>
      </c>
      <c r="K34" s="9">
        <f t="shared" si="27"/>
        <v>50087.68</v>
      </c>
      <c r="L34" s="9">
        <f t="shared" si="27"/>
        <v>58904.959999999999</v>
      </c>
      <c r="M34" s="9">
        <f t="shared" si="27"/>
        <v>65119.360000000001</v>
      </c>
      <c r="N34" s="9">
        <f t="shared" si="27"/>
        <v>72344.960000000006</v>
      </c>
      <c r="O34" s="9">
        <f t="shared" si="27"/>
        <v>82200.320000000007</v>
      </c>
      <c r="P34" s="9">
        <f t="shared" si="27"/>
        <v>92480.639999999999</v>
      </c>
      <c r="Q34" s="9">
        <f t="shared" si="27"/>
        <v>104448.64</v>
      </c>
      <c r="R34" s="9">
        <f t="shared" si="27"/>
        <v>114999.04000000001</v>
      </c>
      <c r="S34" s="9">
        <f t="shared" si="27"/>
        <v>126925.44</v>
      </c>
      <c r="T34" s="9">
        <f t="shared" si="27"/>
        <v>139111.67999999999</v>
      </c>
      <c r="U34" s="9">
        <f t="shared" si="27"/>
        <v>151525.12</v>
      </c>
      <c r="V34" s="9">
        <f t="shared" si="27"/>
        <v>165336.32000000001</v>
      </c>
      <c r="W34" s="9">
        <f t="shared" si="27"/>
        <v>179342.08000000002</v>
      </c>
      <c r="X34" s="9">
        <f t="shared" si="27"/>
        <v>198001.92000000001</v>
      </c>
      <c r="Y34" s="9">
        <f t="shared" si="27"/>
        <v>217109.12</v>
      </c>
      <c r="Z34" s="9">
        <f t="shared" si="27"/>
        <v>238472.95999999999</v>
      </c>
      <c r="AA34" s="8">
        <v>53</v>
      </c>
    </row>
    <row r="35" spans="1:27" x14ac:dyDescent="0.25">
      <c r="A35" s="8">
        <v>54</v>
      </c>
      <c r="B35" s="12">
        <f>B6*0.62</f>
        <v>3300.88</v>
      </c>
      <c r="C35" s="12">
        <f t="shared" ref="C35:Z35" si="28">C6*0.62</f>
        <v>5138.5600000000004</v>
      </c>
      <c r="D35" s="12">
        <f t="shared" si="28"/>
        <v>7939.1</v>
      </c>
      <c r="E35" s="12">
        <f t="shared" si="28"/>
        <v>13396.96</v>
      </c>
      <c r="F35" s="12">
        <f t="shared" si="28"/>
        <v>19846.2</v>
      </c>
      <c r="G35" s="12">
        <f t="shared" si="28"/>
        <v>27288.68</v>
      </c>
      <c r="H35" s="12">
        <f t="shared" si="28"/>
        <v>31971.54</v>
      </c>
      <c r="I35" s="12">
        <f t="shared" si="28"/>
        <v>37032.6</v>
      </c>
      <c r="J35" s="12">
        <f t="shared" si="28"/>
        <v>41961.599999999999</v>
      </c>
      <c r="K35" s="12">
        <f t="shared" si="28"/>
        <v>48522.44</v>
      </c>
      <c r="L35" s="12">
        <f t="shared" si="28"/>
        <v>57064.18</v>
      </c>
      <c r="M35" s="12">
        <f t="shared" si="28"/>
        <v>63084.38</v>
      </c>
      <c r="N35" s="12">
        <f t="shared" si="28"/>
        <v>70084.179999999993</v>
      </c>
      <c r="O35" s="12">
        <f t="shared" si="28"/>
        <v>79631.56</v>
      </c>
      <c r="P35" s="12">
        <f t="shared" si="28"/>
        <v>89590.62</v>
      </c>
      <c r="Q35" s="12">
        <f t="shared" si="28"/>
        <v>101184.62</v>
      </c>
      <c r="R35" s="12">
        <f t="shared" si="28"/>
        <v>111405.31999999999</v>
      </c>
      <c r="S35" s="12">
        <f t="shared" si="28"/>
        <v>122959.02</v>
      </c>
      <c r="T35" s="12">
        <f t="shared" si="28"/>
        <v>134764.44</v>
      </c>
      <c r="U35" s="12">
        <f t="shared" si="28"/>
        <v>146789.96</v>
      </c>
      <c r="V35" s="12">
        <f t="shared" si="28"/>
        <v>160169.56</v>
      </c>
      <c r="W35" s="12">
        <f t="shared" si="28"/>
        <v>173737.63999999998</v>
      </c>
      <c r="X35" s="12">
        <f t="shared" si="28"/>
        <v>191814.36</v>
      </c>
      <c r="Y35" s="12">
        <f t="shared" si="28"/>
        <v>210324.46</v>
      </c>
      <c r="Z35" s="12">
        <f t="shared" si="28"/>
        <v>231020.68</v>
      </c>
      <c r="AA35" s="8">
        <v>54</v>
      </c>
    </row>
    <row r="36" spans="1:27" x14ac:dyDescent="0.25">
      <c r="A36" s="8">
        <v>55</v>
      </c>
      <c r="B36" s="9">
        <f>B6*0.6</f>
        <v>3194.4</v>
      </c>
      <c r="C36" s="9">
        <f t="shared" ref="C36:Z36" si="29">C6*0.6</f>
        <v>4972.8</v>
      </c>
      <c r="D36" s="9">
        <f t="shared" si="29"/>
        <v>7683</v>
      </c>
      <c r="E36" s="9">
        <f t="shared" si="29"/>
        <v>12964.8</v>
      </c>
      <c r="F36" s="9">
        <f t="shared" si="29"/>
        <v>19206</v>
      </c>
      <c r="G36" s="9">
        <f t="shared" si="29"/>
        <v>26408.399999999998</v>
      </c>
      <c r="H36" s="9">
        <f t="shared" si="29"/>
        <v>30940.199999999997</v>
      </c>
      <c r="I36" s="9">
        <f t="shared" si="29"/>
        <v>35838</v>
      </c>
      <c r="J36" s="9">
        <f t="shared" si="29"/>
        <v>40608</v>
      </c>
      <c r="K36" s="9">
        <f t="shared" si="29"/>
        <v>46957.2</v>
      </c>
      <c r="L36" s="9">
        <f t="shared" si="29"/>
        <v>55223.4</v>
      </c>
      <c r="M36" s="9">
        <f t="shared" si="29"/>
        <v>61049.399999999994</v>
      </c>
      <c r="N36" s="9">
        <f t="shared" si="29"/>
        <v>67823.399999999994</v>
      </c>
      <c r="O36" s="9">
        <f t="shared" si="29"/>
        <v>77062.8</v>
      </c>
      <c r="P36" s="9">
        <f t="shared" si="29"/>
        <v>86700.599999999991</v>
      </c>
      <c r="Q36" s="9">
        <f t="shared" si="29"/>
        <v>97920.599999999991</v>
      </c>
      <c r="R36" s="9">
        <f t="shared" si="29"/>
        <v>107811.59999999999</v>
      </c>
      <c r="S36" s="9">
        <f t="shared" si="29"/>
        <v>118992.59999999999</v>
      </c>
      <c r="T36" s="9">
        <f t="shared" si="29"/>
        <v>130417.2</v>
      </c>
      <c r="U36" s="9">
        <f t="shared" si="29"/>
        <v>142054.79999999999</v>
      </c>
      <c r="V36" s="9">
        <f t="shared" si="29"/>
        <v>155002.79999999999</v>
      </c>
      <c r="W36" s="9">
        <f t="shared" si="29"/>
        <v>168133.19999999998</v>
      </c>
      <c r="X36" s="9">
        <f t="shared" si="29"/>
        <v>185626.8</v>
      </c>
      <c r="Y36" s="9">
        <f t="shared" si="29"/>
        <v>203539.8</v>
      </c>
      <c r="Z36" s="9">
        <f t="shared" si="29"/>
        <v>223568.4</v>
      </c>
      <c r="AA36" s="8">
        <v>55</v>
      </c>
    </row>
    <row r="37" spans="1:27" x14ac:dyDescent="0.25">
      <c r="A37" s="8">
        <v>56</v>
      </c>
      <c r="B37" s="12">
        <f>B6*0.56</f>
        <v>2981.4400000000005</v>
      </c>
      <c r="C37" s="12">
        <f t="shared" ref="C37:Z37" si="30">C6*0.56</f>
        <v>4641.2800000000007</v>
      </c>
      <c r="D37" s="12">
        <f t="shared" si="30"/>
        <v>7170.8000000000011</v>
      </c>
      <c r="E37" s="12">
        <f t="shared" si="30"/>
        <v>12100.480000000001</v>
      </c>
      <c r="F37" s="12">
        <f t="shared" si="30"/>
        <v>17925.600000000002</v>
      </c>
      <c r="G37" s="12">
        <f t="shared" si="30"/>
        <v>24647.840000000004</v>
      </c>
      <c r="H37" s="12">
        <f t="shared" si="30"/>
        <v>28877.520000000004</v>
      </c>
      <c r="I37" s="12">
        <f t="shared" si="30"/>
        <v>33448.800000000003</v>
      </c>
      <c r="J37" s="12">
        <f t="shared" si="30"/>
        <v>37900.800000000003</v>
      </c>
      <c r="K37" s="12">
        <f t="shared" si="30"/>
        <v>43826.720000000001</v>
      </c>
      <c r="L37" s="12">
        <f t="shared" si="30"/>
        <v>51541.840000000004</v>
      </c>
      <c r="M37" s="12">
        <f t="shared" si="30"/>
        <v>56979.44</v>
      </c>
      <c r="N37" s="12">
        <f t="shared" si="30"/>
        <v>63301.840000000004</v>
      </c>
      <c r="O37" s="12">
        <f t="shared" si="30"/>
        <v>71925.280000000013</v>
      </c>
      <c r="P37" s="12">
        <f t="shared" si="30"/>
        <v>80920.560000000012</v>
      </c>
      <c r="Q37" s="12">
        <f t="shared" si="30"/>
        <v>91392.560000000012</v>
      </c>
      <c r="R37" s="12">
        <f t="shared" si="30"/>
        <v>100624.16</v>
      </c>
      <c r="S37" s="12">
        <f t="shared" si="30"/>
        <v>111059.76000000001</v>
      </c>
      <c r="T37" s="12">
        <f t="shared" si="30"/>
        <v>121722.72000000002</v>
      </c>
      <c r="U37" s="12">
        <f t="shared" si="30"/>
        <v>132584.48000000001</v>
      </c>
      <c r="V37" s="12">
        <f t="shared" si="30"/>
        <v>144669.28000000003</v>
      </c>
      <c r="W37" s="12">
        <f t="shared" si="30"/>
        <v>156924.32</v>
      </c>
      <c r="X37" s="12">
        <f t="shared" si="30"/>
        <v>173251.68000000002</v>
      </c>
      <c r="Y37" s="12">
        <f t="shared" si="30"/>
        <v>189970.48</v>
      </c>
      <c r="Z37" s="12">
        <f t="shared" si="30"/>
        <v>208663.84000000003</v>
      </c>
      <c r="AA37" s="8">
        <v>56</v>
      </c>
    </row>
    <row r="38" spans="1:27" x14ac:dyDescent="0.25">
      <c r="A38" s="8">
        <v>57</v>
      </c>
      <c r="B38" s="9">
        <f>B6*0.52</f>
        <v>2768.48</v>
      </c>
      <c r="C38" s="9">
        <f t="shared" ref="C38:Z38" si="31">C6*0.52</f>
        <v>4309.76</v>
      </c>
      <c r="D38" s="9">
        <f t="shared" si="31"/>
        <v>6658.6</v>
      </c>
      <c r="E38" s="9">
        <f t="shared" si="31"/>
        <v>11236.16</v>
      </c>
      <c r="F38" s="9">
        <f t="shared" si="31"/>
        <v>16645.2</v>
      </c>
      <c r="G38" s="9">
        <f t="shared" si="31"/>
        <v>22887.280000000002</v>
      </c>
      <c r="H38" s="9">
        <f t="shared" si="31"/>
        <v>26814.84</v>
      </c>
      <c r="I38" s="9">
        <f t="shared" si="31"/>
        <v>31059.600000000002</v>
      </c>
      <c r="J38" s="9">
        <f t="shared" si="31"/>
        <v>35193.599999999999</v>
      </c>
      <c r="K38" s="9">
        <f t="shared" si="31"/>
        <v>40696.239999999998</v>
      </c>
      <c r="L38" s="9">
        <f t="shared" si="31"/>
        <v>47860.28</v>
      </c>
      <c r="M38" s="9">
        <f t="shared" si="31"/>
        <v>52909.48</v>
      </c>
      <c r="N38" s="9">
        <f t="shared" si="31"/>
        <v>58780.28</v>
      </c>
      <c r="O38" s="9">
        <f t="shared" si="31"/>
        <v>66787.760000000009</v>
      </c>
      <c r="P38" s="9">
        <f t="shared" si="31"/>
        <v>75140.52</v>
      </c>
      <c r="Q38" s="9">
        <f t="shared" si="31"/>
        <v>84864.52</v>
      </c>
      <c r="R38" s="9">
        <f t="shared" si="31"/>
        <v>93436.72</v>
      </c>
      <c r="S38" s="9">
        <f t="shared" si="31"/>
        <v>103126.92</v>
      </c>
      <c r="T38" s="9">
        <f t="shared" si="31"/>
        <v>113028.24</v>
      </c>
      <c r="U38" s="9">
        <f t="shared" si="31"/>
        <v>123114.16</v>
      </c>
      <c r="V38" s="9">
        <f t="shared" si="31"/>
        <v>134335.76</v>
      </c>
      <c r="W38" s="9">
        <f t="shared" si="31"/>
        <v>145715.44</v>
      </c>
      <c r="X38" s="9">
        <f t="shared" si="31"/>
        <v>160876.56</v>
      </c>
      <c r="Y38" s="9">
        <f t="shared" si="31"/>
        <v>176401.16</v>
      </c>
      <c r="Z38" s="9">
        <f t="shared" si="31"/>
        <v>193759.28</v>
      </c>
      <c r="AA38" s="8">
        <v>57</v>
      </c>
    </row>
    <row r="39" spans="1:27" x14ac:dyDescent="0.25">
      <c r="A39" s="8">
        <v>58</v>
      </c>
      <c r="B39" s="12">
        <f>B6*0.48</f>
        <v>2555.52</v>
      </c>
      <c r="C39" s="12">
        <f t="shared" ref="C39:Z39" si="32">C6*0.48</f>
        <v>3978.24</v>
      </c>
      <c r="D39" s="12">
        <f t="shared" si="32"/>
        <v>6146.4</v>
      </c>
      <c r="E39" s="12">
        <f t="shared" si="32"/>
        <v>10371.84</v>
      </c>
      <c r="F39" s="12">
        <f t="shared" si="32"/>
        <v>15364.8</v>
      </c>
      <c r="G39" s="12">
        <f t="shared" si="32"/>
        <v>21126.719999999998</v>
      </c>
      <c r="H39" s="12">
        <f t="shared" si="32"/>
        <v>24752.16</v>
      </c>
      <c r="I39" s="12">
        <f t="shared" si="32"/>
        <v>28670.399999999998</v>
      </c>
      <c r="J39" s="12">
        <f t="shared" si="32"/>
        <v>32486.399999999998</v>
      </c>
      <c r="K39" s="12">
        <f t="shared" si="32"/>
        <v>37565.760000000002</v>
      </c>
      <c r="L39" s="12">
        <f t="shared" si="32"/>
        <v>44178.720000000001</v>
      </c>
      <c r="M39" s="12">
        <f t="shared" si="32"/>
        <v>48839.519999999997</v>
      </c>
      <c r="N39" s="12">
        <f t="shared" si="32"/>
        <v>54258.720000000001</v>
      </c>
      <c r="O39" s="12">
        <f t="shared" si="32"/>
        <v>61650.239999999998</v>
      </c>
      <c r="P39" s="12">
        <f t="shared" si="32"/>
        <v>69360.479999999996</v>
      </c>
      <c r="Q39" s="12">
        <f t="shared" si="32"/>
        <v>78336.479999999996</v>
      </c>
      <c r="R39" s="12">
        <f t="shared" si="32"/>
        <v>86249.279999999999</v>
      </c>
      <c r="S39" s="12">
        <f t="shared" si="32"/>
        <v>95194.08</v>
      </c>
      <c r="T39" s="12">
        <f t="shared" si="32"/>
        <v>104333.75999999999</v>
      </c>
      <c r="U39" s="12">
        <f t="shared" si="32"/>
        <v>113643.84</v>
      </c>
      <c r="V39" s="12">
        <f t="shared" si="32"/>
        <v>124002.23999999999</v>
      </c>
      <c r="W39" s="12">
        <f t="shared" si="32"/>
        <v>134506.56</v>
      </c>
      <c r="X39" s="12">
        <f t="shared" si="32"/>
        <v>148501.44</v>
      </c>
      <c r="Y39" s="12">
        <f t="shared" si="32"/>
        <v>162831.84</v>
      </c>
      <c r="Z39" s="12">
        <f t="shared" si="32"/>
        <v>178854.72</v>
      </c>
      <c r="AA39" s="8">
        <v>58</v>
      </c>
    </row>
    <row r="40" spans="1:27" x14ac:dyDescent="0.25">
      <c r="A40" s="8">
        <v>59</v>
      </c>
      <c r="B40" s="9">
        <f>B6*0.44</f>
        <v>2342.56</v>
      </c>
      <c r="C40" s="9">
        <f t="shared" ref="C40:Z40" si="33">C6*0.44</f>
        <v>3646.72</v>
      </c>
      <c r="D40" s="9">
        <f t="shared" si="33"/>
        <v>5634.2</v>
      </c>
      <c r="E40" s="9">
        <f t="shared" si="33"/>
        <v>9507.52</v>
      </c>
      <c r="F40" s="9">
        <f t="shared" si="33"/>
        <v>14084.4</v>
      </c>
      <c r="G40" s="9">
        <f t="shared" si="33"/>
        <v>19366.16</v>
      </c>
      <c r="H40" s="9">
        <f t="shared" si="33"/>
        <v>22689.48</v>
      </c>
      <c r="I40" s="9">
        <f t="shared" si="33"/>
        <v>26281.200000000001</v>
      </c>
      <c r="J40" s="9">
        <f t="shared" si="33"/>
        <v>29779.200000000001</v>
      </c>
      <c r="K40" s="9">
        <f t="shared" si="33"/>
        <v>34435.279999999999</v>
      </c>
      <c r="L40" s="9">
        <f t="shared" si="33"/>
        <v>40497.160000000003</v>
      </c>
      <c r="M40" s="9">
        <f t="shared" si="33"/>
        <v>44769.56</v>
      </c>
      <c r="N40" s="9">
        <f t="shared" si="33"/>
        <v>49737.16</v>
      </c>
      <c r="O40" s="9">
        <f t="shared" si="33"/>
        <v>56512.72</v>
      </c>
      <c r="P40" s="9">
        <f t="shared" si="33"/>
        <v>63580.44</v>
      </c>
      <c r="Q40" s="9">
        <f t="shared" si="33"/>
        <v>71808.44</v>
      </c>
      <c r="R40" s="9">
        <f t="shared" si="33"/>
        <v>79061.84</v>
      </c>
      <c r="S40" s="9">
        <f t="shared" si="33"/>
        <v>87261.24</v>
      </c>
      <c r="T40" s="9">
        <f t="shared" si="33"/>
        <v>95639.28</v>
      </c>
      <c r="U40" s="9">
        <f t="shared" si="33"/>
        <v>104173.52</v>
      </c>
      <c r="V40" s="9">
        <f t="shared" si="33"/>
        <v>113668.72</v>
      </c>
      <c r="W40" s="9">
        <f t="shared" si="33"/>
        <v>123297.68000000001</v>
      </c>
      <c r="X40" s="9">
        <f t="shared" si="33"/>
        <v>136126.32</v>
      </c>
      <c r="Y40" s="9">
        <f t="shared" si="33"/>
        <v>149262.51999999999</v>
      </c>
      <c r="Z40" s="9">
        <f t="shared" si="33"/>
        <v>163950.16</v>
      </c>
      <c r="AA40" s="8">
        <v>59</v>
      </c>
    </row>
    <row r="41" spans="1:27" x14ac:dyDescent="0.25">
      <c r="A41" s="8">
        <v>60</v>
      </c>
      <c r="B41" s="12">
        <f>B6*0.4</f>
        <v>2129.6</v>
      </c>
      <c r="C41" s="12">
        <f t="shared" ref="C41:Z41" si="34">C6*0.4</f>
        <v>3315.2000000000003</v>
      </c>
      <c r="D41" s="12">
        <f t="shared" si="34"/>
        <v>5122</v>
      </c>
      <c r="E41" s="12">
        <f t="shared" si="34"/>
        <v>8643.2000000000007</v>
      </c>
      <c r="F41" s="12">
        <f t="shared" si="34"/>
        <v>12804</v>
      </c>
      <c r="G41" s="12">
        <f t="shared" si="34"/>
        <v>17605.600000000002</v>
      </c>
      <c r="H41" s="12">
        <f t="shared" si="34"/>
        <v>20626.800000000003</v>
      </c>
      <c r="I41" s="12">
        <f t="shared" si="34"/>
        <v>23892</v>
      </c>
      <c r="J41" s="12">
        <f t="shared" si="34"/>
        <v>27072</v>
      </c>
      <c r="K41" s="12">
        <f t="shared" si="34"/>
        <v>31304.800000000003</v>
      </c>
      <c r="L41" s="12">
        <f t="shared" si="34"/>
        <v>36815.599999999999</v>
      </c>
      <c r="M41" s="12">
        <f t="shared" si="34"/>
        <v>40699.600000000006</v>
      </c>
      <c r="N41" s="12">
        <f t="shared" si="34"/>
        <v>45215.600000000006</v>
      </c>
      <c r="O41" s="12">
        <f t="shared" si="34"/>
        <v>51375.200000000004</v>
      </c>
      <c r="P41" s="12">
        <f t="shared" si="34"/>
        <v>57800.4</v>
      </c>
      <c r="Q41" s="12">
        <f t="shared" si="34"/>
        <v>65280.4</v>
      </c>
      <c r="R41" s="12">
        <f t="shared" si="34"/>
        <v>71874.400000000009</v>
      </c>
      <c r="S41" s="12">
        <f t="shared" si="34"/>
        <v>79328.400000000009</v>
      </c>
      <c r="T41" s="12">
        <f t="shared" si="34"/>
        <v>86944.8</v>
      </c>
      <c r="U41" s="12">
        <f t="shared" si="34"/>
        <v>94703.200000000012</v>
      </c>
      <c r="V41" s="12">
        <f t="shared" si="34"/>
        <v>103335.20000000001</v>
      </c>
      <c r="W41" s="12">
        <f t="shared" si="34"/>
        <v>112088.8</v>
      </c>
      <c r="X41" s="12">
        <f t="shared" si="34"/>
        <v>123751.20000000001</v>
      </c>
      <c r="Y41" s="12">
        <f t="shared" si="34"/>
        <v>135693.20000000001</v>
      </c>
      <c r="Z41" s="12">
        <f t="shared" si="34"/>
        <v>149045.6</v>
      </c>
      <c r="AA41" s="8">
        <v>60</v>
      </c>
    </row>
    <row r="42" spans="1:27" x14ac:dyDescent="0.25">
      <c r="A42" s="8">
        <v>61</v>
      </c>
      <c r="B42" s="9">
        <f>B6*0.36</f>
        <v>1916.6399999999999</v>
      </c>
      <c r="C42" s="9">
        <f t="shared" ref="C42:Z42" si="35">C6*0.36</f>
        <v>2983.68</v>
      </c>
      <c r="D42" s="9">
        <f t="shared" si="35"/>
        <v>4609.8</v>
      </c>
      <c r="E42" s="9">
        <f t="shared" si="35"/>
        <v>7778.88</v>
      </c>
      <c r="F42" s="9">
        <f t="shared" si="35"/>
        <v>11523.6</v>
      </c>
      <c r="G42" s="9">
        <f t="shared" si="35"/>
        <v>15845.039999999999</v>
      </c>
      <c r="H42" s="9">
        <f t="shared" si="35"/>
        <v>18564.12</v>
      </c>
      <c r="I42" s="9">
        <f t="shared" si="35"/>
        <v>21502.799999999999</v>
      </c>
      <c r="J42" s="9">
        <f t="shared" si="35"/>
        <v>24364.799999999999</v>
      </c>
      <c r="K42" s="9">
        <f t="shared" si="35"/>
        <v>28174.32</v>
      </c>
      <c r="L42" s="9">
        <f t="shared" si="35"/>
        <v>33134.04</v>
      </c>
      <c r="M42" s="9">
        <f t="shared" si="35"/>
        <v>36629.64</v>
      </c>
      <c r="N42" s="9">
        <f t="shared" si="35"/>
        <v>40694.04</v>
      </c>
      <c r="O42" s="9">
        <f t="shared" si="35"/>
        <v>46237.68</v>
      </c>
      <c r="P42" s="9">
        <f t="shared" si="35"/>
        <v>52020.36</v>
      </c>
      <c r="Q42" s="9">
        <f t="shared" si="35"/>
        <v>58752.36</v>
      </c>
      <c r="R42" s="9">
        <f t="shared" si="35"/>
        <v>64686.96</v>
      </c>
      <c r="S42" s="9">
        <f t="shared" si="35"/>
        <v>71395.56</v>
      </c>
      <c r="T42" s="9">
        <f t="shared" si="35"/>
        <v>78250.319999999992</v>
      </c>
      <c r="U42" s="9">
        <f t="shared" si="35"/>
        <v>85232.87999999999</v>
      </c>
      <c r="V42" s="9">
        <f t="shared" si="35"/>
        <v>93001.68</v>
      </c>
      <c r="W42" s="9">
        <f t="shared" si="35"/>
        <v>100879.92</v>
      </c>
      <c r="X42" s="9">
        <f t="shared" si="35"/>
        <v>111376.08</v>
      </c>
      <c r="Y42" s="9">
        <f t="shared" si="35"/>
        <v>122123.87999999999</v>
      </c>
      <c r="Z42" s="9">
        <f t="shared" si="35"/>
        <v>134141.04</v>
      </c>
      <c r="AA42" s="8">
        <v>61</v>
      </c>
    </row>
    <row r="43" spans="1:27" x14ac:dyDescent="0.25">
      <c r="A43" s="8">
        <v>62</v>
      </c>
      <c r="B43" s="12">
        <f>B6*0.32</f>
        <v>1703.68</v>
      </c>
      <c r="C43" s="12">
        <f t="shared" ref="C43:Z43" si="36">C6*0.32</f>
        <v>2652.16</v>
      </c>
      <c r="D43" s="12">
        <f t="shared" si="36"/>
        <v>4097.6000000000004</v>
      </c>
      <c r="E43" s="12">
        <f t="shared" si="36"/>
        <v>6914.56</v>
      </c>
      <c r="F43" s="12">
        <f t="shared" si="36"/>
        <v>10243.200000000001</v>
      </c>
      <c r="G43" s="12">
        <f t="shared" si="36"/>
        <v>14084.48</v>
      </c>
      <c r="H43" s="12">
        <f t="shared" si="36"/>
        <v>16501.439999999999</v>
      </c>
      <c r="I43" s="12">
        <f t="shared" si="36"/>
        <v>19113.600000000002</v>
      </c>
      <c r="J43" s="12">
        <f t="shared" si="36"/>
        <v>21657.600000000002</v>
      </c>
      <c r="K43" s="12">
        <f t="shared" si="36"/>
        <v>25043.84</v>
      </c>
      <c r="L43" s="12">
        <f t="shared" si="36"/>
        <v>29452.48</v>
      </c>
      <c r="M43" s="12">
        <f t="shared" si="36"/>
        <v>32559.68</v>
      </c>
      <c r="N43" s="12">
        <f t="shared" si="36"/>
        <v>36172.480000000003</v>
      </c>
      <c r="O43" s="12">
        <f t="shared" si="36"/>
        <v>41100.160000000003</v>
      </c>
      <c r="P43" s="12">
        <f t="shared" si="36"/>
        <v>46240.32</v>
      </c>
      <c r="Q43" s="12">
        <f t="shared" si="36"/>
        <v>52224.32</v>
      </c>
      <c r="R43" s="12">
        <f t="shared" si="36"/>
        <v>57499.520000000004</v>
      </c>
      <c r="S43" s="12">
        <f t="shared" si="36"/>
        <v>63462.720000000001</v>
      </c>
      <c r="T43" s="12">
        <f t="shared" si="36"/>
        <v>69555.839999999997</v>
      </c>
      <c r="U43" s="12">
        <f t="shared" si="36"/>
        <v>75762.559999999998</v>
      </c>
      <c r="V43" s="12">
        <f t="shared" si="36"/>
        <v>82668.160000000003</v>
      </c>
      <c r="W43" s="12">
        <f t="shared" si="36"/>
        <v>89671.040000000008</v>
      </c>
      <c r="X43" s="12">
        <f t="shared" si="36"/>
        <v>99000.960000000006</v>
      </c>
      <c r="Y43" s="12">
        <f t="shared" si="36"/>
        <v>108554.56</v>
      </c>
      <c r="Z43" s="12">
        <f t="shared" si="36"/>
        <v>119236.48</v>
      </c>
      <c r="AA43" s="8">
        <v>62</v>
      </c>
    </row>
    <row r="44" spans="1:27" x14ac:dyDescent="0.25">
      <c r="A44" s="8">
        <v>63</v>
      </c>
      <c r="B44" s="9">
        <f>B6*0.28</f>
        <v>1490.7200000000003</v>
      </c>
      <c r="C44" s="9">
        <f t="shared" ref="C44:Z44" si="37">C6*0.28</f>
        <v>2320.6400000000003</v>
      </c>
      <c r="D44" s="9">
        <f t="shared" si="37"/>
        <v>3585.4000000000005</v>
      </c>
      <c r="E44" s="9">
        <f t="shared" si="37"/>
        <v>6050.2400000000007</v>
      </c>
      <c r="F44" s="9">
        <f t="shared" si="37"/>
        <v>8962.8000000000011</v>
      </c>
      <c r="G44" s="9">
        <f t="shared" si="37"/>
        <v>12323.920000000002</v>
      </c>
      <c r="H44" s="9">
        <f t="shared" si="37"/>
        <v>14438.760000000002</v>
      </c>
      <c r="I44" s="9">
        <f t="shared" si="37"/>
        <v>16724.400000000001</v>
      </c>
      <c r="J44" s="9">
        <f t="shared" si="37"/>
        <v>18950.400000000001</v>
      </c>
      <c r="K44" s="9">
        <f t="shared" si="37"/>
        <v>21913.360000000001</v>
      </c>
      <c r="L44" s="9">
        <f t="shared" si="37"/>
        <v>25770.920000000002</v>
      </c>
      <c r="M44" s="9">
        <f t="shared" si="37"/>
        <v>28489.72</v>
      </c>
      <c r="N44" s="9">
        <f t="shared" si="37"/>
        <v>31650.920000000002</v>
      </c>
      <c r="O44" s="9">
        <f t="shared" si="37"/>
        <v>35962.640000000007</v>
      </c>
      <c r="P44" s="9">
        <f t="shared" si="37"/>
        <v>40460.280000000006</v>
      </c>
      <c r="Q44" s="9">
        <f t="shared" si="37"/>
        <v>45696.280000000006</v>
      </c>
      <c r="R44" s="9">
        <f t="shared" si="37"/>
        <v>50312.08</v>
      </c>
      <c r="S44" s="9">
        <f t="shared" si="37"/>
        <v>55529.880000000005</v>
      </c>
      <c r="T44" s="9">
        <f t="shared" si="37"/>
        <v>60861.360000000008</v>
      </c>
      <c r="U44" s="9">
        <f t="shared" si="37"/>
        <v>66292.240000000005</v>
      </c>
      <c r="V44" s="9">
        <f t="shared" si="37"/>
        <v>72334.640000000014</v>
      </c>
      <c r="W44" s="9">
        <f t="shared" si="37"/>
        <v>78462.16</v>
      </c>
      <c r="X44" s="9">
        <f t="shared" si="37"/>
        <v>86625.840000000011</v>
      </c>
      <c r="Y44" s="9">
        <f t="shared" si="37"/>
        <v>94985.24</v>
      </c>
      <c r="Z44" s="9">
        <f t="shared" si="37"/>
        <v>104331.92000000001</v>
      </c>
      <c r="AA44" s="8">
        <v>63</v>
      </c>
    </row>
    <row r="45" spans="1:27" x14ac:dyDescent="0.25">
      <c r="A45" s="8">
        <v>64</v>
      </c>
      <c r="B45" s="12">
        <f>B6*0.24</f>
        <v>1277.76</v>
      </c>
      <c r="C45" s="12">
        <f t="shared" ref="C45:Z45" si="38">C6*0.24</f>
        <v>1989.12</v>
      </c>
      <c r="D45" s="12">
        <f t="shared" si="38"/>
        <v>3073.2</v>
      </c>
      <c r="E45" s="12">
        <f t="shared" si="38"/>
        <v>5185.92</v>
      </c>
      <c r="F45" s="12">
        <f t="shared" si="38"/>
        <v>7682.4</v>
      </c>
      <c r="G45" s="12">
        <f t="shared" si="38"/>
        <v>10563.359999999999</v>
      </c>
      <c r="H45" s="12">
        <f t="shared" si="38"/>
        <v>12376.08</v>
      </c>
      <c r="I45" s="12">
        <f t="shared" si="38"/>
        <v>14335.199999999999</v>
      </c>
      <c r="J45" s="12">
        <f t="shared" si="38"/>
        <v>16243.199999999999</v>
      </c>
      <c r="K45" s="12">
        <f t="shared" si="38"/>
        <v>18782.88</v>
      </c>
      <c r="L45" s="12">
        <f t="shared" si="38"/>
        <v>22089.360000000001</v>
      </c>
      <c r="M45" s="12">
        <f t="shared" si="38"/>
        <v>24419.759999999998</v>
      </c>
      <c r="N45" s="12">
        <f t="shared" si="38"/>
        <v>27129.360000000001</v>
      </c>
      <c r="O45" s="12">
        <f t="shared" si="38"/>
        <v>30825.119999999999</v>
      </c>
      <c r="P45" s="12">
        <f t="shared" si="38"/>
        <v>34680.239999999998</v>
      </c>
      <c r="Q45" s="12">
        <f t="shared" si="38"/>
        <v>39168.239999999998</v>
      </c>
      <c r="R45" s="12">
        <f t="shared" si="38"/>
        <v>43124.639999999999</v>
      </c>
      <c r="S45" s="12">
        <f t="shared" si="38"/>
        <v>47597.04</v>
      </c>
      <c r="T45" s="12">
        <f t="shared" si="38"/>
        <v>52166.879999999997</v>
      </c>
      <c r="U45" s="12">
        <f t="shared" si="38"/>
        <v>56821.919999999998</v>
      </c>
      <c r="V45" s="12">
        <f t="shared" si="38"/>
        <v>62001.119999999995</v>
      </c>
      <c r="W45" s="12">
        <f t="shared" si="38"/>
        <v>67253.279999999999</v>
      </c>
      <c r="X45" s="12">
        <f t="shared" si="38"/>
        <v>74250.720000000001</v>
      </c>
      <c r="Y45" s="12">
        <f t="shared" si="38"/>
        <v>81415.92</v>
      </c>
      <c r="Z45" s="12">
        <f t="shared" si="38"/>
        <v>89427.36</v>
      </c>
      <c r="AA45" s="8">
        <v>64</v>
      </c>
    </row>
    <row r="46" spans="1:27" x14ac:dyDescent="0.25">
      <c r="A46" s="8">
        <v>65</v>
      </c>
      <c r="B46" s="9">
        <f>B6*0.2</f>
        <v>1064.8</v>
      </c>
      <c r="C46" s="9">
        <f t="shared" ref="C46:Z46" si="39">C6*0.2</f>
        <v>1657.6000000000001</v>
      </c>
      <c r="D46" s="9">
        <f t="shared" si="39"/>
        <v>2561</v>
      </c>
      <c r="E46" s="9">
        <f t="shared" si="39"/>
        <v>4321.6000000000004</v>
      </c>
      <c r="F46" s="9">
        <f t="shared" si="39"/>
        <v>6402</v>
      </c>
      <c r="G46" s="9">
        <f t="shared" si="39"/>
        <v>8802.8000000000011</v>
      </c>
      <c r="H46" s="9">
        <f t="shared" si="39"/>
        <v>10313.400000000001</v>
      </c>
      <c r="I46" s="9">
        <f t="shared" si="39"/>
        <v>11946</v>
      </c>
      <c r="J46" s="9">
        <f t="shared" si="39"/>
        <v>13536</v>
      </c>
      <c r="K46" s="9">
        <f t="shared" si="39"/>
        <v>15652.400000000001</v>
      </c>
      <c r="L46" s="9">
        <f t="shared" si="39"/>
        <v>18407.8</v>
      </c>
      <c r="M46" s="9">
        <f t="shared" si="39"/>
        <v>20349.800000000003</v>
      </c>
      <c r="N46" s="9">
        <f t="shared" si="39"/>
        <v>22607.800000000003</v>
      </c>
      <c r="O46" s="9">
        <f t="shared" si="39"/>
        <v>25687.600000000002</v>
      </c>
      <c r="P46" s="9">
        <f t="shared" si="39"/>
        <v>28900.2</v>
      </c>
      <c r="Q46" s="9">
        <f t="shared" si="39"/>
        <v>32640.2</v>
      </c>
      <c r="R46" s="9">
        <f t="shared" si="39"/>
        <v>35937.200000000004</v>
      </c>
      <c r="S46" s="9">
        <f t="shared" si="39"/>
        <v>39664.200000000004</v>
      </c>
      <c r="T46" s="9">
        <f t="shared" si="39"/>
        <v>43472.4</v>
      </c>
      <c r="U46" s="9">
        <f t="shared" si="39"/>
        <v>47351.600000000006</v>
      </c>
      <c r="V46" s="9">
        <f t="shared" si="39"/>
        <v>51667.600000000006</v>
      </c>
      <c r="W46" s="9">
        <f t="shared" si="39"/>
        <v>56044.4</v>
      </c>
      <c r="X46" s="9">
        <f t="shared" si="39"/>
        <v>61875.600000000006</v>
      </c>
      <c r="Y46" s="9">
        <f t="shared" si="39"/>
        <v>67846.600000000006</v>
      </c>
      <c r="Z46" s="9">
        <f t="shared" si="39"/>
        <v>74522.8</v>
      </c>
      <c r="AA46" s="8">
        <v>65</v>
      </c>
    </row>
    <row r="47" spans="1:27" x14ac:dyDescent="0.25">
      <c r="A47" s="8">
        <v>66</v>
      </c>
      <c r="B47" s="12">
        <f>B6*0.16</f>
        <v>851.84</v>
      </c>
      <c r="C47" s="12">
        <f t="shared" ref="C47:Z47" si="40">C6*0.16</f>
        <v>1326.08</v>
      </c>
      <c r="D47" s="12">
        <f t="shared" si="40"/>
        <v>2048.8000000000002</v>
      </c>
      <c r="E47" s="12">
        <f t="shared" si="40"/>
        <v>3457.28</v>
      </c>
      <c r="F47" s="12">
        <f t="shared" si="40"/>
        <v>5121.6000000000004</v>
      </c>
      <c r="G47" s="12">
        <f t="shared" si="40"/>
        <v>7042.24</v>
      </c>
      <c r="H47" s="12">
        <f t="shared" si="40"/>
        <v>8250.7199999999993</v>
      </c>
      <c r="I47" s="12">
        <f t="shared" si="40"/>
        <v>9556.8000000000011</v>
      </c>
      <c r="J47" s="12">
        <f t="shared" si="40"/>
        <v>10828.800000000001</v>
      </c>
      <c r="K47" s="12">
        <f t="shared" si="40"/>
        <v>12521.92</v>
      </c>
      <c r="L47" s="12">
        <f t="shared" si="40"/>
        <v>14726.24</v>
      </c>
      <c r="M47" s="12">
        <f t="shared" si="40"/>
        <v>16279.84</v>
      </c>
      <c r="N47" s="12">
        <f t="shared" si="40"/>
        <v>18086.240000000002</v>
      </c>
      <c r="O47" s="12">
        <f t="shared" si="40"/>
        <v>20550.080000000002</v>
      </c>
      <c r="P47" s="12">
        <f t="shared" si="40"/>
        <v>23120.16</v>
      </c>
      <c r="Q47" s="12">
        <f t="shared" si="40"/>
        <v>26112.16</v>
      </c>
      <c r="R47" s="12">
        <f t="shared" si="40"/>
        <v>28749.760000000002</v>
      </c>
      <c r="S47" s="12">
        <f t="shared" si="40"/>
        <v>31731.360000000001</v>
      </c>
      <c r="T47" s="12">
        <f t="shared" si="40"/>
        <v>34777.919999999998</v>
      </c>
      <c r="U47" s="12">
        <f t="shared" si="40"/>
        <v>37881.279999999999</v>
      </c>
      <c r="V47" s="12">
        <f t="shared" si="40"/>
        <v>41334.080000000002</v>
      </c>
      <c r="W47" s="12">
        <f t="shared" si="40"/>
        <v>44835.520000000004</v>
      </c>
      <c r="X47" s="12">
        <f t="shared" si="40"/>
        <v>49500.480000000003</v>
      </c>
      <c r="Y47" s="12">
        <f t="shared" si="40"/>
        <v>54277.279999999999</v>
      </c>
      <c r="Z47" s="12">
        <f t="shared" si="40"/>
        <v>59618.239999999998</v>
      </c>
      <c r="AA47" s="8">
        <v>66</v>
      </c>
    </row>
    <row r="48" spans="1:27" x14ac:dyDescent="0.25">
      <c r="A48" s="8">
        <v>67</v>
      </c>
      <c r="B48" s="9">
        <f>B6*0.12</f>
        <v>638.88</v>
      </c>
      <c r="C48" s="9">
        <f t="shared" ref="C48:Z48" si="41">C6*0.12</f>
        <v>994.56</v>
      </c>
      <c r="D48" s="9">
        <f t="shared" si="41"/>
        <v>1536.6</v>
      </c>
      <c r="E48" s="9">
        <f t="shared" si="41"/>
        <v>2592.96</v>
      </c>
      <c r="F48" s="9">
        <f t="shared" si="41"/>
        <v>3841.2</v>
      </c>
      <c r="G48" s="9">
        <f t="shared" si="41"/>
        <v>5281.6799999999994</v>
      </c>
      <c r="H48" s="9">
        <f t="shared" si="41"/>
        <v>6188.04</v>
      </c>
      <c r="I48" s="9">
        <f t="shared" si="41"/>
        <v>7167.5999999999995</v>
      </c>
      <c r="J48" s="9">
        <f t="shared" si="41"/>
        <v>8121.5999999999995</v>
      </c>
      <c r="K48" s="9">
        <f t="shared" si="41"/>
        <v>9391.44</v>
      </c>
      <c r="L48" s="9">
        <f t="shared" si="41"/>
        <v>11044.68</v>
      </c>
      <c r="M48" s="9">
        <f t="shared" si="41"/>
        <v>12209.88</v>
      </c>
      <c r="N48" s="9">
        <f t="shared" si="41"/>
        <v>13564.68</v>
      </c>
      <c r="O48" s="9">
        <f t="shared" si="41"/>
        <v>15412.56</v>
      </c>
      <c r="P48" s="9">
        <f t="shared" si="41"/>
        <v>17340.12</v>
      </c>
      <c r="Q48" s="9">
        <f t="shared" si="41"/>
        <v>19584.12</v>
      </c>
      <c r="R48" s="9">
        <f t="shared" si="41"/>
        <v>21562.32</v>
      </c>
      <c r="S48" s="9">
        <f t="shared" si="41"/>
        <v>23798.52</v>
      </c>
      <c r="T48" s="9">
        <f t="shared" si="41"/>
        <v>26083.439999999999</v>
      </c>
      <c r="U48" s="9">
        <f t="shared" si="41"/>
        <v>28410.959999999999</v>
      </c>
      <c r="V48" s="9">
        <f t="shared" si="41"/>
        <v>31000.559999999998</v>
      </c>
      <c r="W48" s="9">
        <f t="shared" si="41"/>
        <v>33626.639999999999</v>
      </c>
      <c r="X48" s="9">
        <f t="shared" si="41"/>
        <v>37125.360000000001</v>
      </c>
      <c r="Y48" s="9">
        <f t="shared" si="41"/>
        <v>40707.96</v>
      </c>
      <c r="Z48" s="9">
        <f t="shared" si="41"/>
        <v>44713.68</v>
      </c>
      <c r="AA48" s="8">
        <v>67</v>
      </c>
    </row>
    <row r="49" spans="1:27" x14ac:dyDescent="0.25">
      <c r="A49" s="8">
        <v>68</v>
      </c>
      <c r="B49" s="12">
        <f>B6*0.08</f>
        <v>425.92</v>
      </c>
      <c r="C49" s="12">
        <f t="shared" ref="C49:Z49" si="42">C6*0.08</f>
        <v>663.04</v>
      </c>
      <c r="D49" s="12">
        <f t="shared" si="42"/>
        <v>1024.4000000000001</v>
      </c>
      <c r="E49" s="12">
        <f t="shared" si="42"/>
        <v>1728.64</v>
      </c>
      <c r="F49" s="12">
        <f t="shared" si="42"/>
        <v>2560.8000000000002</v>
      </c>
      <c r="G49" s="12">
        <f t="shared" si="42"/>
        <v>3521.12</v>
      </c>
      <c r="H49" s="12">
        <f t="shared" si="42"/>
        <v>4125.3599999999997</v>
      </c>
      <c r="I49" s="12">
        <f t="shared" si="42"/>
        <v>4778.4000000000005</v>
      </c>
      <c r="J49" s="12">
        <f t="shared" si="42"/>
        <v>5414.4000000000005</v>
      </c>
      <c r="K49" s="12">
        <f t="shared" si="42"/>
        <v>6260.96</v>
      </c>
      <c r="L49" s="12">
        <f t="shared" si="42"/>
        <v>7363.12</v>
      </c>
      <c r="M49" s="12">
        <f t="shared" si="42"/>
        <v>8139.92</v>
      </c>
      <c r="N49" s="12">
        <f t="shared" si="42"/>
        <v>9043.1200000000008</v>
      </c>
      <c r="O49" s="12">
        <f t="shared" si="42"/>
        <v>10275.040000000001</v>
      </c>
      <c r="P49" s="12">
        <f t="shared" si="42"/>
        <v>11560.08</v>
      </c>
      <c r="Q49" s="12">
        <f t="shared" si="42"/>
        <v>13056.08</v>
      </c>
      <c r="R49" s="12">
        <f t="shared" si="42"/>
        <v>14374.880000000001</v>
      </c>
      <c r="S49" s="12">
        <f t="shared" si="42"/>
        <v>15865.68</v>
      </c>
      <c r="T49" s="12">
        <f t="shared" si="42"/>
        <v>17388.96</v>
      </c>
      <c r="U49" s="12">
        <f t="shared" si="42"/>
        <v>18940.64</v>
      </c>
      <c r="V49" s="12">
        <f t="shared" si="42"/>
        <v>20667.04</v>
      </c>
      <c r="W49" s="12">
        <f t="shared" si="42"/>
        <v>22417.760000000002</v>
      </c>
      <c r="X49" s="12">
        <f t="shared" si="42"/>
        <v>24750.240000000002</v>
      </c>
      <c r="Y49" s="12">
        <f t="shared" si="42"/>
        <v>27138.639999999999</v>
      </c>
      <c r="Z49" s="12">
        <f t="shared" si="42"/>
        <v>29809.119999999999</v>
      </c>
      <c r="AA49" s="8">
        <v>68</v>
      </c>
    </row>
    <row r="50" spans="1:27" x14ac:dyDescent="0.25">
      <c r="A50" s="8">
        <v>69</v>
      </c>
      <c r="B50" s="9">
        <f>B6*0.04</f>
        <v>212.96</v>
      </c>
      <c r="C50" s="9">
        <f t="shared" ref="C50:Z50" si="43">C6*0.04</f>
        <v>331.52</v>
      </c>
      <c r="D50" s="9">
        <f t="shared" si="43"/>
        <v>512.20000000000005</v>
      </c>
      <c r="E50" s="9">
        <f t="shared" si="43"/>
        <v>864.32</v>
      </c>
      <c r="F50" s="9">
        <f t="shared" si="43"/>
        <v>1280.4000000000001</v>
      </c>
      <c r="G50" s="9">
        <f t="shared" si="43"/>
        <v>1760.56</v>
      </c>
      <c r="H50" s="9">
        <f t="shared" si="43"/>
        <v>2062.6799999999998</v>
      </c>
      <c r="I50" s="9">
        <f t="shared" si="43"/>
        <v>2389.2000000000003</v>
      </c>
      <c r="J50" s="9">
        <f t="shared" si="43"/>
        <v>2707.2000000000003</v>
      </c>
      <c r="K50" s="9">
        <f t="shared" si="43"/>
        <v>3130.48</v>
      </c>
      <c r="L50" s="9">
        <f t="shared" si="43"/>
        <v>3681.56</v>
      </c>
      <c r="M50" s="9">
        <f t="shared" si="43"/>
        <v>4069.96</v>
      </c>
      <c r="N50" s="9">
        <f t="shared" si="43"/>
        <v>4521.5600000000004</v>
      </c>
      <c r="O50" s="9">
        <f t="shared" si="43"/>
        <v>5137.5200000000004</v>
      </c>
      <c r="P50" s="9">
        <f t="shared" si="43"/>
        <v>5780.04</v>
      </c>
      <c r="Q50" s="9">
        <f t="shared" si="43"/>
        <v>6528.04</v>
      </c>
      <c r="R50" s="9">
        <f t="shared" si="43"/>
        <v>7187.4400000000005</v>
      </c>
      <c r="S50" s="9">
        <f t="shared" si="43"/>
        <v>7932.84</v>
      </c>
      <c r="T50" s="9">
        <f t="shared" si="43"/>
        <v>8694.48</v>
      </c>
      <c r="U50" s="9">
        <f t="shared" si="43"/>
        <v>9470.32</v>
      </c>
      <c r="V50" s="9">
        <f t="shared" si="43"/>
        <v>10333.52</v>
      </c>
      <c r="W50" s="9">
        <f t="shared" si="43"/>
        <v>11208.880000000001</v>
      </c>
      <c r="X50" s="9">
        <f t="shared" si="43"/>
        <v>12375.12</v>
      </c>
      <c r="Y50" s="9">
        <f t="shared" si="43"/>
        <v>13569.32</v>
      </c>
      <c r="Z50" s="9">
        <f t="shared" si="43"/>
        <v>14904.56</v>
      </c>
      <c r="AA50" s="8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5CB0-21DA-4BF3-AC43-1774E7925513}">
  <dimension ref="A1:AA51"/>
  <sheetViews>
    <sheetView workbookViewId="0">
      <selection sqref="A1:AA51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10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8" t="s">
        <v>3</v>
      </c>
      <c r="B6" s="9">
        <v>5420</v>
      </c>
      <c r="C6" s="9">
        <v>8439</v>
      </c>
      <c r="D6" s="9">
        <v>13037</v>
      </c>
      <c r="E6" s="9">
        <v>21999</v>
      </c>
      <c r="F6" s="9">
        <v>32590</v>
      </c>
      <c r="G6" s="9">
        <v>44811</v>
      </c>
      <c r="H6" s="9">
        <v>52501</v>
      </c>
      <c r="I6" s="9">
        <v>60812</v>
      </c>
      <c r="J6" s="9">
        <v>68906</v>
      </c>
      <c r="K6" s="9">
        <v>79680</v>
      </c>
      <c r="L6" s="9">
        <v>93707</v>
      </c>
      <c r="M6" s="9">
        <v>103593</v>
      </c>
      <c r="N6" s="9">
        <v>115086</v>
      </c>
      <c r="O6" s="9">
        <v>130765</v>
      </c>
      <c r="P6" s="9">
        <v>147119</v>
      </c>
      <c r="Q6" s="9">
        <v>166157</v>
      </c>
      <c r="R6" s="9">
        <v>182942</v>
      </c>
      <c r="S6" s="9">
        <v>201914</v>
      </c>
      <c r="T6" s="9">
        <v>221300</v>
      </c>
      <c r="U6" s="9">
        <v>241047</v>
      </c>
      <c r="V6" s="9">
        <v>263018</v>
      </c>
      <c r="W6" s="9">
        <v>285298</v>
      </c>
      <c r="X6" s="9">
        <v>314983</v>
      </c>
      <c r="Y6" s="9">
        <v>345378</v>
      </c>
      <c r="Z6" s="9">
        <v>379364</v>
      </c>
      <c r="AA6" s="8" t="s">
        <v>3</v>
      </c>
    </row>
    <row r="7" spans="1:27" x14ac:dyDescent="0.25">
      <c r="A7" s="8">
        <v>26</v>
      </c>
      <c r="B7" s="12">
        <f>B6*0.99</f>
        <v>5365.8</v>
      </c>
      <c r="C7" s="12">
        <f t="shared" ref="C7:Z7" si="0">C6*0.99</f>
        <v>8354.61</v>
      </c>
      <c r="D7" s="12">
        <f t="shared" si="0"/>
        <v>12906.63</v>
      </c>
      <c r="E7" s="12">
        <f t="shared" si="0"/>
        <v>21779.01</v>
      </c>
      <c r="F7" s="12">
        <f t="shared" si="0"/>
        <v>32264.1</v>
      </c>
      <c r="G7" s="12">
        <f t="shared" si="0"/>
        <v>44362.89</v>
      </c>
      <c r="H7" s="12">
        <f t="shared" si="0"/>
        <v>51975.99</v>
      </c>
      <c r="I7" s="12">
        <f t="shared" si="0"/>
        <v>60203.88</v>
      </c>
      <c r="J7" s="12">
        <f t="shared" si="0"/>
        <v>68216.94</v>
      </c>
      <c r="K7" s="12">
        <f t="shared" si="0"/>
        <v>78883.199999999997</v>
      </c>
      <c r="L7" s="12">
        <f t="shared" si="0"/>
        <v>92769.93</v>
      </c>
      <c r="M7" s="12">
        <f t="shared" si="0"/>
        <v>102557.06999999999</v>
      </c>
      <c r="N7" s="12">
        <f t="shared" si="0"/>
        <v>113935.14</v>
      </c>
      <c r="O7" s="12">
        <f t="shared" si="0"/>
        <v>129457.35</v>
      </c>
      <c r="P7" s="12">
        <f t="shared" si="0"/>
        <v>145647.81</v>
      </c>
      <c r="Q7" s="12">
        <f t="shared" si="0"/>
        <v>164495.43</v>
      </c>
      <c r="R7" s="12">
        <f t="shared" si="0"/>
        <v>181112.58</v>
      </c>
      <c r="S7" s="12">
        <f t="shared" si="0"/>
        <v>199894.86</v>
      </c>
      <c r="T7" s="12">
        <f t="shared" si="0"/>
        <v>219087</v>
      </c>
      <c r="U7" s="12">
        <f t="shared" si="0"/>
        <v>238636.53</v>
      </c>
      <c r="V7" s="12">
        <f t="shared" si="0"/>
        <v>260387.82</v>
      </c>
      <c r="W7" s="12">
        <f t="shared" si="0"/>
        <v>282445.02</v>
      </c>
      <c r="X7" s="12">
        <f t="shared" si="0"/>
        <v>311833.17</v>
      </c>
      <c r="Y7" s="12">
        <f t="shared" si="0"/>
        <v>341924.22</v>
      </c>
      <c r="Z7" s="12">
        <f t="shared" si="0"/>
        <v>375570.36</v>
      </c>
      <c r="AA7" s="8">
        <v>26</v>
      </c>
    </row>
    <row r="8" spans="1:27" x14ac:dyDescent="0.25">
      <c r="A8" s="8">
        <v>27</v>
      </c>
      <c r="B8" s="9">
        <f>B6*0.98</f>
        <v>5311.5999999999995</v>
      </c>
      <c r="C8" s="9">
        <f t="shared" ref="C8:Z8" si="1">C6*0.98</f>
        <v>8270.2199999999993</v>
      </c>
      <c r="D8" s="9">
        <f t="shared" si="1"/>
        <v>12776.26</v>
      </c>
      <c r="E8" s="9">
        <f t="shared" si="1"/>
        <v>21559.02</v>
      </c>
      <c r="F8" s="9">
        <f t="shared" si="1"/>
        <v>31938.2</v>
      </c>
      <c r="G8" s="9">
        <f t="shared" si="1"/>
        <v>43914.78</v>
      </c>
      <c r="H8" s="9">
        <f t="shared" si="1"/>
        <v>51450.979999999996</v>
      </c>
      <c r="I8" s="9">
        <f t="shared" si="1"/>
        <v>59595.76</v>
      </c>
      <c r="J8" s="9">
        <f t="shared" si="1"/>
        <v>67527.88</v>
      </c>
      <c r="K8" s="9">
        <f t="shared" si="1"/>
        <v>78086.399999999994</v>
      </c>
      <c r="L8" s="9">
        <f t="shared" si="1"/>
        <v>91832.86</v>
      </c>
      <c r="M8" s="9">
        <f t="shared" si="1"/>
        <v>101521.14</v>
      </c>
      <c r="N8" s="9">
        <f t="shared" si="1"/>
        <v>112784.28</v>
      </c>
      <c r="O8" s="9">
        <f t="shared" si="1"/>
        <v>128149.7</v>
      </c>
      <c r="P8" s="9">
        <f t="shared" si="1"/>
        <v>144176.62</v>
      </c>
      <c r="Q8" s="9">
        <f t="shared" si="1"/>
        <v>162833.85999999999</v>
      </c>
      <c r="R8" s="9">
        <f t="shared" si="1"/>
        <v>179283.16</v>
      </c>
      <c r="S8" s="9">
        <f t="shared" si="1"/>
        <v>197875.72</v>
      </c>
      <c r="T8" s="9">
        <f t="shared" si="1"/>
        <v>216874</v>
      </c>
      <c r="U8" s="9">
        <f t="shared" si="1"/>
        <v>236226.06</v>
      </c>
      <c r="V8" s="9">
        <f t="shared" si="1"/>
        <v>257757.63999999998</v>
      </c>
      <c r="W8" s="9">
        <f t="shared" si="1"/>
        <v>279592.03999999998</v>
      </c>
      <c r="X8" s="9">
        <f t="shared" si="1"/>
        <v>308683.33999999997</v>
      </c>
      <c r="Y8" s="9">
        <f t="shared" si="1"/>
        <v>338470.44</v>
      </c>
      <c r="Z8" s="9">
        <f t="shared" si="1"/>
        <v>371776.72</v>
      </c>
      <c r="AA8" s="8">
        <v>27</v>
      </c>
    </row>
    <row r="9" spans="1:27" x14ac:dyDescent="0.25">
      <c r="A9" s="8">
        <v>28</v>
      </c>
      <c r="B9" s="12">
        <f>B6*0.97</f>
        <v>5257.4</v>
      </c>
      <c r="C9" s="12">
        <f t="shared" ref="C9:Z9" si="2">C6*0.97</f>
        <v>8185.83</v>
      </c>
      <c r="D9" s="12">
        <f t="shared" si="2"/>
        <v>12645.89</v>
      </c>
      <c r="E9" s="12">
        <f t="shared" si="2"/>
        <v>21339.03</v>
      </c>
      <c r="F9" s="12">
        <f t="shared" si="2"/>
        <v>31612.3</v>
      </c>
      <c r="G9" s="12">
        <f t="shared" si="2"/>
        <v>43466.67</v>
      </c>
      <c r="H9" s="12">
        <f t="shared" si="2"/>
        <v>50925.97</v>
      </c>
      <c r="I9" s="12">
        <f t="shared" si="2"/>
        <v>58987.64</v>
      </c>
      <c r="J9" s="12">
        <f t="shared" si="2"/>
        <v>66838.819999999992</v>
      </c>
      <c r="K9" s="12">
        <f t="shared" si="2"/>
        <v>77289.599999999991</v>
      </c>
      <c r="L9" s="12">
        <f t="shared" si="2"/>
        <v>90895.79</v>
      </c>
      <c r="M9" s="12">
        <f t="shared" si="2"/>
        <v>100485.20999999999</v>
      </c>
      <c r="N9" s="12">
        <f t="shared" si="2"/>
        <v>111633.42</v>
      </c>
      <c r="O9" s="12">
        <f t="shared" si="2"/>
        <v>126842.05</v>
      </c>
      <c r="P9" s="12">
        <f t="shared" si="2"/>
        <v>142705.43</v>
      </c>
      <c r="Q9" s="12">
        <f t="shared" si="2"/>
        <v>161172.29</v>
      </c>
      <c r="R9" s="12">
        <f t="shared" si="2"/>
        <v>177453.74</v>
      </c>
      <c r="S9" s="12">
        <f t="shared" si="2"/>
        <v>195856.58</v>
      </c>
      <c r="T9" s="12">
        <f t="shared" si="2"/>
        <v>214661</v>
      </c>
      <c r="U9" s="12">
        <f t="shared" si="2"/>
        <v>233815.59</v>
      </c>
      <c r="V9" s="12">
        <f t="shared" si="2"/>
        <v>255127.46</v>
      </c>
      <c r="W9" s="12">
        <f t="shared" si="2"/>
        <v>276739.06</v>
      </c>
      <c r="X9" s="12">
        <f t="shared" si="2"/>
        <v>305533.51</v>
      </c>
      <c r="Y9" s="12">
        <f t="shared" si="2"/>
        <v>335016.65999999997</v>
      </c>
      <c r="Z9" s="12">
        <f t="shared" si="2"/>
        <v>367983.08</v>
      </c>
      <c r="AA9" s="8">
        <v>28</v>
      </c>
    </row>
    <row r="10" spans="1:27" x14ac:dyDescent="0.25">
      <c r="A10" s="8">
        <v>29</v>
      </c>
      <c r="B10" s="9">
        <f>B6*0.96</f>
        <v>5203.2</v>
      </c>
      <c r="C10" s="9">
        <f t="shared" ref="C10:Z10" si="3">C6*0.96</f>
        <v>8101.44</v>
      </c>
      <c r="D10" s="9">
        <f t="shared" si="3"/>
        <v>12515.52</v>
      </c>
      <c r="E10" s="9">
        <f t="shared" si="3"/>
        <v>21119.040000000001</v>
      </c>
      <c r="F10" s="9">
        <f t="shared" si="3"/>
        <v>31286.399999999998</v>
      </c>
      <c r="G10" s="9">
        <f t="shared" si="3"/>
        <v>43018.559999999998</v>
      </c>
      <c r="H10" s="9">
        <f t="shared" si="3"/>
        <v>50400.959999999999</v>
      </c>
      <c r="I10" s="9">
        <f t="shared" si="3"/>
        <v>58379.519999999997</v>
      </c>
      <c r="J10" s="9">
        <f t="shared" si="3"/>
        <v>66149.759999999995</v>
      </c>
      <c r="K10" s="9">
        <f t="shared" si="3"/>
        <v>76492.800000000003</v>
      </c>
      <c r="L10" s="9">
        <f t="shared" si="3"/>
        <v>89958.720000000001</v>
      </c>
      <c r="M10" s="9">
        <f t="shared" si="3"/>
        <v>99449.279999999999</v>
      </c>
      <c r="N10" s="9">
        <f t="shared" si="3"/>
        <v>110482.56</v>
      </c>
      <c r="O10" s="9">
        <f t="shared" si="3"/>
        <v>125534.39999999999</v>
      </c>
      <c r="P10" s="9">
        <f t="shared" si="3"/>
        <v>141234.23999999999</v>
      </c>
      <c r="Q10" s="9">
        <f t="shared" si="3"/>
        <v>159510.72</v>
      </c>
      <c r="R10" s="9">
        <f t="shared" si="3"/>
        <v>175624.32000000001</v>
      </c>
      <c r="S10" s="9">
        <f t="shared" si="3"/>
        <v>193837.44</v>
      </c>
      <c r="T10" s="9">
        <f t="shared" si="3"/>
        <v>212448</v>
      </c>
      <c r="U10" s="9">
        <f t="shared" si="3"/>
        <v>231405.12</v>
      </c>
      <c r="V10" s="9">
        <f t="shared" si="3"/>
        <v>252497.28</v>
      </c>
      <c r="W10" s="9">
        <f t="shared" si="3"/>
        <v>273886.08000000002</v>
      </c>
      <c r="X10" s="9">
        <f t="shared" si="3"/>
        <v>302383.68</v>
      </c>
      <c r="Y10" s="9">
        <f t="shared" si="3"/>
        <v>331562.88</v>
      </c>
      <c r="Z10" s="9">
        <f t="shared" si="3"/>
        <v>364189.44</v>
      </c>
      <c r="AA10" s="8">
        <v>29</v>
      </c>
    </row>
    <row r="11" spans="1:27" x14ac:dyDescent="0.25">
      <c r="A11" s="8">
        <v>30</v>
      </c>
      <c r="B11" s="12">
        <f>B6*0.95</f>
        <v>5149</v>
      </c>
      <c r="C11" s="12">
        <f t="shared" ref="C11:Z11" si="4">C6*0.95</f>
        <v>8017.0499999999993</v>
      </c>
      <c r="D11" s="12">
        <f t="shared" si="4"/>
        <v>12385.15</v>
      </c>
      <c r="E11" s="12">
        <f t="shared" si="4"/>
        <v>20899.05</v>
      </c>
      <c r="F11" s="12">
        <f t="shared" si="4"/>
        <v>30960.5</v>
      </c>
      <c r="G11" s="12">
        <f t="shared" si="4"/>
        <v>42570.45</v>
      </c>
      <c r="H11" s="12">
        <f t="shared" si="4"/>
        <v>49875.95</v>
      </c>
      <c r="I11" s="12">
        <f t="shared" si="4"/>
        <v>57771.399999999994</v>
      </c>
      <c r="J11" s="12">
        <f t="shared" si="4"/>
        <v>65460.7</v>
      </c>
      <c r="K11" s="12">
        <f t="shared" si="4"/>
        <v>75696</v>
      </c>
      <c r="L11" s="12">
        <f t="shared" si="4"/>
        <v>89021.65</v>
      </c>
      <c r="M11" s="12">
        <f t="shared" si="4"/>
        <v>98413.349999999991</v>
      </c>
      <c r="N11" s="12">
        <f t="shared" si="4"/>
        <v>109331.7</v>
      </c>
      <c r="O11" s="12">
        <f t="shared" si="4"/>
        <v>124226.75</v>
      </c>
      <c r="P11" s="12">
        <f t="shared" si="4"/>
        <v>139763.04999999999</v>
      </c>
      <c r="Q11" s="12">
        <f t="shared" si="4"/>
        <v>157849.15</v>
      </c>
      <c r="R11" s="12">
        <f t="shared" si="4"/>
        <v>173794.9</v>
      </c>
      <c r="S11" s="12">
        <f t="shared" si="4"/>
        <v>191818.3</v>
      </c>
      <c r="T11" s="12">
        <f t="shared" si="4"/>
        <v>210235</v>
      </c>
      <c r="U11" s="12">
        <f t="shared" si="4"/>
        <v>228994.65</v>
      </c>
      <c r="V11" s="12">
        <f t="shared" si="4"/>
        <v>249867.09999999998</v>
      </c>
      <c r="W11" s="12">
        <f t="shared" si="4"/>
        <v>271033.09999999998</v>
      </c>
      <c r="X11" s="12">
        <f t="shared" si="4"/>
        <v>299233.84999999998</v>
      </c>
      <c r="Y11" s="12">
        <f t="shared" si="4"/>
        <v>328109.09999999998</v>
      </c>
      <c r="Z11" s="12">
        <f t="shared" si="4"/>
        <v>360395.8</v>
      </c>
      <c r="AA11" s="8">
        <v>30</v>
      </c>
    </row>
    <row r="12" spans="1:27" x14ac:dyDescent="0.25">
      <c r="A12" s="8">
        <v>31</v>
      </c>
      <c r="B12" s="9">
        <f>B6*0.94</f>
        <v>5094.7999999999993</v>
      </c>
      <c r="C12" s="9">
        <f t="shared" ref="C12:Z12" si="5">C6*0.94</f>
        <v>7932.66</v>
      </c>
      <c r="D12" s="9">
        <f t="shared" si="5"/>
        <v>12254.779999999999</v>
      </c>
      <c r="E12" s="9">
        <f t="shared" si="5"/>
        <v>20679.059999999998</v>
      </c>
      <c r="F12" s="9">
        <f t="shared" si="5"/>
        <v>30634.6</v>
      </c>
      <c r="G12" s="9">
        <f t="shared" si="5"/>
        <v>42122.34</v>
      </c>
      <c r="H12" s="9">
        <f t="shared" si="5"/>
        <v>49350.939999999995</v>
      </c>
      <c r="I12" s="9">
        <f t="shared" si="5"/>
        <v>57163.28</v>
      </c>
      <c r="J12" s="9">
        <f t="shared" si="5"/>
        <v>64771.64</v>
      </c>
      <c r="K12" s="9">
        <f t="shared" si="5"/>
        <v>74899.199999999997</v>
      </c>
      <c r="L12" s="9">
        <f t="shared" si="5"/>
        <v>88084.58</v>
      </c>
      <c r="M12" s="9">
        <f t="shared" si="5"/>
        <v>97377.42</v>
      </c>
      <c r="N12" s="9">
        <f t="shared" si="5"/>
        <v>108180.84</v>
      </c>
      <c r="O12" s="9">
        <f t="shared" si="5"/>
        <v>122919.09999999999</v>
      </c>
      <c r="P12" s="9">
        <f t="shared" si="5"/>
        <v>138291.85999999999</v>
      </c>
      <c r="Q12" s="9">
        <f t="shared" si="5"/>
        <v>156187.57999999999</v>
      </c>
      <c r="R12" s="9">
        <f t="shared" si="5"/>
        <v>171965.47999999998</v>
      </c>
      <c r="S12" s="9">
        <f t="shared" si="5"/>
        <v>189799.16</v>
      </c>
      <c r="T12" s="9">
        <f t="shared" si="5"/>
        <v>208022</v>
      </c>
      <c r="U12" s="9">
        <f t="shared" si="5"/>
        <v>226584.18</v>
      </c>
      <c r="V12" s="9">
        <f t="shared" si="5"/>
        <v>247236.91999999998</v>
      </c>
      <c r="W12" s="9">
        <f t="shared" si="5"/>
        <v>268180.12</v>
      </c>
      <c r="X12" s="9">
        <f t="shared" si="5"/>
        <v>296084.01999999996</v>
      </c>
      <c r="Y12" s="9">
        <f t="shared" si="5"/>
        <v>324655.32</v>
      </c>
      <c r="Z12" s="9">
        <f t="shared" si="5"/>
        <v>356602.16</v>
      </c>
      <c r="AA12" s="8">
        <v>31</v>
      </c>
    </row>
    <row r="13" spans="1:27" x14ac:dyDescent="0.25">
      <c r="A13" s="8">
        <v>32</v>
      </c>
      <c r="B13" s="12">
        <f>B6*0.93</f>
        <v>5040.6000000000004</v>
      </c>
      <c r="C13" s="12">
        <f t="shared" ref="C13:Z13" si="6">C6*0.93</f>
        <v>7848.27</v>
      </c>
      <c r="D13" s="12">
        <f t="shared" si="6"/>
        <v>12124.41</v>
      </c>
      <c r="E13" s="12">
        <f t="shared" si="6"/>
        <v>20459.07</v>
      </c>
      <c r="F13" s="12">
        <f t="shared" si="6"/>
        <v>30308.7</v>
      </c>
      <c r="G13" s="12">
        <f t="shared" si="6"/>
        <v>41674.230000000003</v>
      </c>
      <c r="H13" s="12">
        <f t="shared" si="6"/>
        <v>48825.93</v>
      </c>
      <c r="I13" s="12">
        <f t="shared" si="6"/>
        <v>56555.16</v>
      </c>
      <c r="J13" s="12">
        <f t="shared" si="6"/>
        <v>64082.58</v>
      </c>
      <c r="K13" s="12">
        <f t="shared" si="6"/>
        <v>74102.400000000009</v>
      </c>
      <c r="L13" s="12">
        <f t="shared" si="6"/>
        <v>87147.510000000009</v>
      </c>
      <c r="M13" s="12">
        <f t="shared" si="6"/>
        <v>96341.49</v>
      </c>
      <c r="N13" s="12">
        <f t="shared" si="6"/>
        <v>107029.98000000001</v>
      </c>
      <c r="O13" s="12">
        <f t="shared" si="6"/>
        <v>121611.45000000001</v>
      </c>
      <c r="P13" s="12">
        <f t="shared" si="6"/>
        <v>136820.67000000001</v>
      </c>
      <c r="Q13" s="12">
        <f t="shared" si="6"/>
        <v>154526.01</v>
      </c>
      <c r="R13" s="12">
        <f t="shared" si="6"/>
        <v>170136.06</v>
      </c>
      <c r="S13" s="12">
        <f t="shared" si="6"/>
        <v>187780.02000000002</v>
      </c>
      <c r="T13" s="12">
        <f t="shared" si="6"/>
        <v>205809</v>
      </c>
      <c r="U13" s="12">
        <f t="shared" si="6"/>
        <v>224173.71000000002</v>
      </c>
      <c r="V13" s="12">
        <f t="shared" si="6"/>
        <v>244606.74000000002</v>
      </c>
      <c r="W13" s="12">
        <f t="shared" si="6"/>
        <v>265327.14</v>
      </c>
      <c r="X13" s="12">
        <f t="shared" si="6"/>
        <v>292934.19</v>
      </c>
      <c r="Y13" s="12">
        <f t="shared" si="6"/>
        <v>321201.54000000004</v>
      </c>
      <c r="Z13" s="12">
        <f t="shared" si="6"/>
        <v>352808.52</v>
      </c>
      <c r="AA13" s="8">
        <v>32</v>
      </c>
    </row>
    <row r="14" spans="1:27" x14ac:dyDescent="0.25">
      <c r="A14" s="8">
        <v>33</v>
      </c>
      <c r="B14" s="9">
        <f>B6*0.92</f>
        <v>4986.4000000000005</v>
      </c>
      <c r="C14" s="9">
        <f t="shared" ref="C14:Z14" si="7">C6*0.92</f>
        <v>7763.88</v>
      </c>
      <c r="D14" s="9">
        <f t="shared" si="7"/>
        <v>11994.04</v>
      </c>
      <c r="E14" s="9">
        <f t="shared" si="7"/>
        <v>20239.080000000002</v>
      </c>
      <c r="F14" s="9">
        <f t="shared" si="7"/>
        <v>29982.800000000003</v>
      </c>
      <c r="G14" s="9">
        <f t="shared" si="7"/>
        <v>41226.120000000003</v>
      </c>
      <c r="H14" s="9">
        <f t="shared" si="7"/>
        <v>48300.920000000006</v>
      </c>
      <c r="I14" s="9">
        <f t="shared" si="7"/>
        <v>55947.040000000001</v>
      </c>
      <c r="J14" s="9">
        <f t="shared" si="7"/>
        <v>63393.520000000004</v>
      </c>
      <c r="K14" s="9">
        <f t="shared" si="7"/>
        <v>73305.600000000006</v>
      </c>
      <c r="L14" s="9">
        <f t="shared" si="7"/>
        <v>86210.44</v>
      </c>
      <c r="M14" s="9">
        <f t="shared" si="7"/>
        <v>95305.56</v>
      </c>
      <c r="N14" s="9">
        <f t="shared" si="7"/>
        <v>105879.12000000001</v>
      </c>
      <c r="O14" s="9">
        <f t="shared" si="7"/>
        <v>120303.8</v>
      </c>
      <c r="P14" s="9">
        <f t="shared" si="7"/>
        <v>135349.48000000001</v>
      </c>
      <c r="Q14" s="9">
        <f t="shared" si="7"/>
        <v>152864.44</v>
      </c>
      <c r="R14" s="9">
        <f t="shared" si="7"/>
        <v>168306.64</v>
      </c>
      <c r="S14" s="9">
        <f t="shared" si="7"/>
        <v>185760.88</v>
      </c>
      <c r="T14" s="9">
        <f t="shared" si="7"/>
        <v>203596</v>
      </c>
      <c r="U14" s="9">
        <f t="shared" si="7"/>
        <v>221763.24000000002</v>
      </c>
      <c r="V14" s="9">
        <f t="shared" si="7"/>
        <v>241976.56</v>
      </c>
      <c r="W14" s="9">
        <f t="shared" si="7"/>
        <v>262474.16000000003</v>
      </c>
      <c r="X14" s="9">
        <f t="shared" si="7"/>
        <v>289784.36</v>
      </c>
      <c r="Y14" s="9">
        <f t="shared" si="7"/>
        <v>317747.76</v>
      </c>
      <c r="Z14" s="9">
        <f t="shared" si="7"/>
        <v>349014.88</v>
      </c>
      <c r="AA14" s="8">
        <v>33</v>
      </c>
    </row>
    <row r="15" spans="1:27" x14ac:dyDescent="0.25">
      <c r="A15" s="8">
        <v>34</v>
      </c>
      <c r="B15" s="12">
        <f>B6*0.91</f>
        <v>4932.2</v>
      </c>
      <c r="C15" s="12">
        <f t="shared" ref="C15:Z15" si="8">C6*0.91</f>
        <v>7679.4900000000007</v>
      </c>
      <c r="D15" s="12">
        <f t="shared" si="8"/>
        <v>11863.67</v>
      </c>
      <c r="E15" s="12">
        <f t="shared" si="8"/>
        <v>20019.09</v>
      </c>
      <c r="F15" s="12">
        <f t="shared" si="8"/>
        <v>29656.9</v>
      </c>
      <c r="G15" s="12">
        <f t="shared" si="8"/>
        <v>40778.01</v>
      </c>
      <c r="H15" s="12">
        <f t="shared" si="8"/>
        <v>47775.91</v>
      </c>
      <c r="I15" s="12">
        <f t="shared" si="8"/>
        <v>55338.92</v>
      </c>
      <c r="J15" s="12">
        <f t="shared" si="8"/>
        <v>62704.46</v>
      </c>
      <c r="K15" s="12">
        <f t="shared" si="8"/>
        <v>72508.800000000003</v>
      </c>
      <c r="L15" s="12">
        <f t="shared" si="8"/>
        <v>85273.37000000001</v>
      </c>
      <c r="M15" s="12">
        <f t="shared" si="8"/>
        <v>94269.63</v>
      </c>
      <c r="N15" s="12">
        <f t="shared" si="8"/>
        <v>104728.26000000001</v>
      </c>
      <c r="O15" s="12">
        <f t="shared" si="8"/>
        <v>118996.15000000001</v>
      </c>
      <c r="P15" s="12">
        <f t="shared" si="8"/>
        <v>133878.29</v>
      </c>
      <c r="Q15" s="12">
        <f t="shared" si="8"/>
        <v>151202.87</v>
      </c>
      <c r="R15" s="12">
        <f t="shared" si="8"/>
        <v>166477.22</v>
      </c>
      <c r="S15" s="12">
        <f t="shared" si="8"/>
        <v>183741.74000000002</v>
      </c>
      <c r="T15" s="12">
        <f t="shared" si="8"/>
        <v>201383</v>
      </c>
      <c r="U15" s="12">
        <f t="shared" si="8"/>
        <v>219352.77000000002</v>
      </c>
      <c r="V15" s="12">
        <f t="shared" si="8"/>
        <v>239346.38</v>
      </c>
      <c r="W15" s="12">
        <f t="shared" si="8"/>
        <v>259621.18000000002</v>
      </c>
      <c r="X15" s="12">
        <f t="shared" si="8"/>
        <v>286634.53000000003</v>
      </c>
      <c r="Y15" s="12">
        <f t="shared" si="8"/>
        <v>314293.98000000004</v>
      </c>
      <c r="Z15" s="12">
        <f t="shared" si="8"/>
        <v>345221.24</v>
      </c>
      <c r="AA15" s="8">
        <v>34</v>
      </c>
    </row>
    <row r="16" spans="1:27" x14ac:dyDescent="0.25">
      <c r="A16" s="8">
        <v>35</v>
      </c>
      <c r="B16" s="9">
        <f>B6*0.9</f>
        <v>4878</v>
      </c>
      <c r="C16" s="9">
        <f t="shared" ref="C16:Z16" si="9">C6*0.9</f>
        <v>7595.1</v>
      </c>
      <c r="D16" s="9">
        <f t="shared" si="9"/>
        <v>11733.300000000001</v>
      </c>
      <c r="E16" s="9">
        <f t="shared" si="9"/>
        <v>19799.100000000002</v>
      </c>
      <c r="F16" s="9">
        <f t="shared" si="9"/>
        <v>29331</v>
      </c>
      <c r="G16" s="9">
        <f t="shared" si="9"/>
        <v>40329.9</v>
      </c>
      <c r="H16" s="9">
        <f t="shared" si="9"/>
        <v>47250.9</v>
      </c>
      <c r="I16" s="9">
        <f t="shared" si="9"/>
        <v>54730.8</v>
      </c>
      <c r="J16" s="9">
        <f t="shared" si="9"/>
        <v>62015.4</v>
      </c>
      <c r="K16" s="9">
        <f t="shared" si="9"/>
        <v>71712</v>
      </c>
      <c r="L16" s="9">
        <f t="shared" si="9"/>
        <v>84336.3</v>
      </c>
      <c r="M16" s="9">
        <f t="shared" si="9"/>
        <v>93233.7</v>
      </c>
      <c r="N16" s="9">
        <f t="shared" si="9"/>
        <v>103577.40000000001</v>
      </c>
      <c r="O16" s="9">
        <f t="shared" si="9"/>
        <v>117688.5</v>
      </c>
      <c r="P16" s="9">
        <f t="shared" si="9"/>
        <v>132407.1</v>
      </c>
      <c r="Q16" s="9">
        <f t="shared" si="9"/>
        <v>149541.30000000002</v>
      </c>
      <c r="R16" s="9">
        <f t="shared" si="9"/>
        <v>164647.80000000002</v>
      </c>
      <c r="S16" s="9">
        <f t="shared" si="9"/>
        <v>181722.6</v>
      </c>
      <c r="T16" s="9">
        <f t="shared" si="9"/>
        <v>199170</v>
      </c>
      <c r="U16" s="9">
        <f t="shared" si="9"/>
        <v>216942.30000000002</v>
      </c>
      <c r="V16" s="9">
        <f t="shared" si="9"/>
        <v>236716.2</v>
      </c>
      <c r="W16" s="9">
        <f t="shared" si="9"/>
        <v>256768.2</v>
      </c>
      <c r="X16" s="9">
        <f t="shared" si="9"/>
        <v>283484.7</v>
      </c>
      <c r="Y16" s="9">
        <f t="shared" si="9"/>
        <v>310840.2</v>
      </c>
      <c r="Z16" s="9">
        <f t="shared" si="9"/>
        <v>341427.60000000003</v>
      </c>
      <c r="AA16" s="8">
        <v>35</v>
      </c>
    </row>
    <row r="17" spans="1:27" x14ac:dyDescent="0.25">
      <c r="A17" s="8">
        <v>36</v>
      </c>
      <c r="B17" s="12">
        <f>B6*0.89</f>
        <v>4823.8</v>
      </c>
      <c r="C17" s="12">
        <f t="shared" ref="C17:Z17" si="10">C6*0.89</f>
        <v>7510.71</v>
      </c>
      <c r="D17" s="12">
        <f t="shared" si="10"/>
        <v>11602.93</v>
      </c>
      <c r="E17" s="12">
        <f t="shared" si="10"/>
        <v>19579.11</v>
      </c>
      <c r="F17" s="12">
        <f t="shared" si="10"/>
        <v>29005.100000000002</v>
      </c>
      <c r="G17" s="12">
        <f t="shared" si="10"/>
        <v>39881.79</v>
      </c>
      <c r="H17" s="12">
        <f t="shared" si="10"/>
        <v>46725.89</v>
      </c>
      <c r="I17" s="12">
        <f t="shared" si="10"/>
        <v>54122.68</v>
      </c>
      <c r="J17" s="12">
        <f t="shared" si="10"/>
        <v>61326.340000000004</v>
      </c>
      <c r="K17" s="12">
        <f t="shared" si="10"/>
        <v>70915.199999999997</v>
      </c>
      <c r="L17" s="12">
        <f t="shared" si="10"/>
        <v>83399.23</v>
      </c>
      <c r="M17" s="12">
        <f t="shared" si="10"/>
        <v>92197.77</v>
      </c>
      <c r="N17" s="12">
        <f t="shared" si="10"/>
        <v>102426.54000000001</v>
      </c>
      <c r="O17" s="12">
        <f t="shared" si="10"/>
        <v>116380.85</v>
      </c>
      <c r="P17" s="12">
        <f t="shared" si="10"/>
        <v>130935.91</v>
      </c>
      <c r="Q17" s="12">
        <f t="shared" si="10"/>
        <v>147879.73000000001</v>
      </c>
      <c r="R17" s="12">
        <f t="shared" si="10"/>
        <v>162818.38</v>
      </c>
      <c r="S17" s="12">
        <f t="shared" si="10"/>
        <v>179703.46</v>
      </c>
      <c r="T17" s="12">
        <f t="shared" si="10"/>
        <v>196957</v>
      </c>
      <c r="U17" s="12">
        <f t="shared" si="10"/>
        <v>214531.83000000002</v>
      </c>
      <c r="V17" s="12">
        <f t="shared" si="10"/>
        <v>234086.02</v>
      </c>
      <c r="W17" s="12">
        <f t="shared" si="10"/>
        <v>253915.22</v>
      </c>
      <c r="X17" s="12">
        <f t="shared" si="10"/>
        <v>280334.87</v>
      </c>
      <c r="Y17" s="12">
        <f t="shared" si="10"/>
        <v>307386.42</v>
      </c>
      <c r="Z17" s="12">
        <f t="shared" si="10"/>
        <v>337633.96</v>
      </c>
      <c r="AA17" s="8">
        <v>36</v>
      </c>
    </row>
    <row r="18" spans="1:27" x14ac:dyDescent="0.25">
      <c r="A18" s="8">
        <v>37</v>
      </c>
      <c r="B18" s="9">
        <f>B6*0.88</f>
        <v>4769.6000000000004</v>
      </c>
      <c r="C18" s="9">
        <f t="shared" ref="C18:Z18" si="11">C6*0.88</f>
        <v>7426.32</v>
      </c>
      <c r="D18" s="9">
        <f t="shared" si="11"/>
        <v>11472.56</v>
      </c>
      <c r="E18" s="9">
        <f t="shared" si="11"/>
        <v>19359.12</v>
      </c>
      <c r="F18" s="9">
        <f t="shared" si="11"/>
        <v>28679.200000000001</v>
      </c>
      <c r="G18" s="9">
        <f t="shared" si="11"/>
        <v>39433.68</v>
      </c>
      <c r="H18" s="9">
        <f t="shared" si="11"/>
        <v>46200.88</v>
      </c>
      <c r="I18" s="9">
        <f t="shared" si="11"/>
        <v>53514.559999999998</v>
      </c>
      <c r="J18" s="9">
        <f t="shared" si="11"/>
        <v>60637.279999999999</v>
      </c>
      <c r="K18" s="9">
        <f t="shared" si="11"/>
        <v>70118.399999999994</v>
      </c>
      <c r="L18" s="9">
        <f t="shared" si="11"/>
        <v>82462.16</v>
      </c>
      <c r="M18" s="9">
        <f t="shared" si="11"/>
        <v>91161.84</v>
      </c>
      <c r="N18" s="9">
        <f t="shared" si="11"/>
        <v>101275.68000000001</v>
      </c>
      <c r="O18" s="9">
        <f t="shared" si="11"/>
        <v>115073.2</v>
      </c>
      <c r="P18" s="9">
        <f t="shared" si="11"/>
        <v>129464.72</v>
      </c>
      <c r="Q18" s="9">
        <f t="shared" si="11"/>
        <v>146218.16</v>
      </c>
      <c r="R18" s="9">
        <f t="shared" si="11"/>
        <v>160988.96</v>
      </c>
      <c r="S18" s="9">
        <f t="shared" si="11"/>
        <v>177684.32</v>
      </c>
      <c r="T18" s="9">
        <f t="shared" si="11"/>
        <v>194744</v>
      </c>
      <c r="U18" s="9">
        <f t="shared" si="11"/>
        <v>212121.36000000002</v>
      </c>
      <c r="V18" s="9">
        <f t="shared" si="11"/>
        <v>231455.84</v>
      </c>
      <c r="W18" s="9">
        <f t="shared" si="11"/>
        <v>251062.24</v>
      </c>
      <c r="X18" s="9">
        <f t="shared" si="11"/>
        <v>277185.03999999998</v>
      </c>
      <c r="Y18" s="9">
        <f t="shared" si="11"/>
        <v>303932.64</v>
      </c>
      <c r="Z18" s="9">
        <f t="shared" si="11"/>
        <v>333840.32</v>
      </c>
      <c r="AA18" s="8">
        <v>37</v>
      </c>
    </row>
    <row r="19" spans="1:27" x14ac:dyDescent="0.25">
      <c r="A19" s="8">
        <v>38</v>
      </c>
      <c r="B19" s="12">
        <f>B6*0.87</f>
        <v>4715.3999999999996</v>
      </c>
      <c r="C19" s="12">
        <f t="shared" ref="C19:Z19" si="12">C6*0.87</f>
        <v>7341.93</v>
      </c>
      <c r="D19" s="12">
        <f t="shared" si="12"/>
        <v>11342.19</v>
      </c>
      <c r="E19" s="12">
        <f t="shared" si="12"/>
        <v>19139.13</v>
      </c>
      <c r="F19" s="12">
        <f t="shared" si="12"/>
        <v>28353.3</v>
      </c>
      <c r="G19" s="12">
        <f t="shared" si="12"/>
        <v>38985.57</v>
      </c>
      <c r="H19" s="12">
        <f t="shared" si="12"/>
        <v>45675.87</v>
      </c>
      <c r="I19" s="12">
        <f t="shared" si="12"/>
        <v>52906.44</v>
      </c>
      <c r="J19" s="12">
        <f t="shared" si="12"/>
        <v>59948.22</v>
      </c>
      <c r="K19" s="12">
        <f t="shared" si="12"/>
        <v>69321.600000000006</v>
      </c>
      <c r="L19" s="12">
        <f t="shared" si="12"/>
        <v>81525.09</v>
      </c>
      <c r="M19" s="12">
        <f t="shared" si="12"/>
        <v>90125.91</v>
      </c>
      <c r="N19" s="12">
        <f t="shared" si="12"/>
        <v>100124.81999999999</v>
      </c>
      <c r="O19" s="12">
        <f t="shared" si="12"/>
        <v>113765.55</v>
      </c>
      <c r="P19" s="12">
        <f t="shared" si="12"/>
        <v>127993.53</v>
      </c>
      <c r="Q19" s="12">
        <f t="shared" si="12"/>
        <v>144556.59</v>
      </c>
      <c r="R19" s="12">
        <f t="shared" si="12"/>
        <v>159159.54</v>
      </c>
      <c r="S19" s="12">
        <f t="shared" si="12"/>
        <v>175665.18</v>
      </c>
      <c r="T19" s="12">
        <f t="shared" si="12"/>
        <v>192531</v>
      </c>
      <c r="U19" s="12">
        <f t="shared" si="12"/>
        <v>209710.88999999998</v>
      </c>
      <c r="V19" s="12">
        <f t="shared" si="12"/>
        <v>228825.66</v>
      </c>
      <c r="W19" s="12">
        <f t="shared" si="12"/>
        <v>248209.26</v>
      </c>
      <c r="X19" s="12">
        <f t="shared" si="12"/>
        <v>274035.21000000002</v>
      </c>
      <c r="Y19" s="12">
        <f t="shared" si="12"/>
        <v>300478.86</v>
      </c>
      <c r="Z19" s="12">
        <f t="shared" si="12"/>
        <v>330046.68</v>
      </c>
      <c r="AA19" s="8">
        <v>38</v>
      </c>
    </row>
    <row r="20" spans="1:27" x14ac:dyDescent="0.25">
      <c r="A20" s="8">
        <v>39</v>
      </c>
      <c r="B20" s="9">
        <f>B6*0.86</f>
        <v>4661.2</v>
      </c>
      <c r="C20" s="9">
        <f t="shared" ref="C20:Z20" si="13">C6*0.86</f>
        <v>7257.54</v>
      </c>
      <c r="D20" s="9">
        <f t="shared" si="13"/>
        <v>11211.82</v>
      </c>
      <c r="E20" s="9">
        <f t="shared" si="13"/>
        <v>18919.14</v>
      </c>
      <c r="F20" s="9">
        <f t="shared" si="13"/>
        <v>28027.399999999998</v>
      </c>
      <c r="G20" s="9">
        <f t="shared" si="13"/>
        <v>38537.46</v>
      </c>
      <c r="H20" s="9">
        <f t="shared" si="13"/>
        <v>45150.86</v>
      </c>
      <c r="I20" s="9">
        <f t="shared" si="13"/>
        <v>52298.32</v>
      </c>
      <c r="J20" s="9">
        <f t="shared" si="13"/>
        <v>59259.159999999996</v>
      </c>
      <c r="K20" s="9">
        <f t="shared" si="13"/>
        <v>68524.800000000003</v>
      </c>
      <c r="L20" s="9">
        <f t="shared" si="13"/>
        <v>80588.02</v>
      </c>
      <c r="M20" s="9">
        <f t="shared" si="13"/>
        <v>89089.98</v>
      </c>
      <c r="N20" s="9">
        <f t="shared" si="13"/>
        <v>98973.959999999992</v>
      </c>
      <c r="O20" s="9">
        <f t="shared" si="13"/>
        <v>112457.9</v>
      </c>
      <c r="P20" s="9">
        <f t="shared" si="13"/>
        <v>126522.34</v>
      </c>
      <c r="Q20" s="9">
        <f t="shared" si="13"/>
        <v>142895.01999999999</v>
      </c>
      <c r="R20" s="9">
        <f t="shared" si="13"/>
        <v>157330.12</v>
      </c>
      <c r="S20" s="9">
        <f t="shared" si="13"/>
        <v>173646.04</v>
      </c>
      <c r="T20" s="9">
        <f t="shared" si="13"/>
        <v>190318</v>
      </c>
      <c r="U20" s="9">
        <f t="shared" si="13"/>
        <v>207300.41999999998</v>
      </c>
      <c r="V20" s="9">
        <f t="shared" si="13"/>
        <v>226195.48</v>
      </c>
      <c r="W20" s="9">
        <f t="shared" si="13"/>
        <v>245356.28</v>
      </c>
      <c r="X20" s="9">
        <f t="shared" si="13"/>
        <v>270885.38</v>
      </c>
      <c r="Y20" s="9">
        <f t="shared" si="13"/>
        <v>297025.08</v>
      </c>
      <c r="Z20" s="9">
        <f t="shared" si="13"/>
        <v>326253.03999999998</v>
      </c>
      <c r="AA20" s="8">
        <v>39</v>
      </c>
    </row>
    <row r="21" spans="1:27" x14ac:dyDescent="0.25">
      <c r="A21" s="8">
        <v>40</v>
      </c>
      <c r="B21" s="12">
        <f>B6*0.85</f>
        <v>4607</v>
      </c>
      <c r="C21" s="12">
        <f t="shared" ref="C21:Z21" si="14">C6*0.85</f>
        <v>7173.15</v>
      </c>
      <c r="D21" s="12">
        <f t="shared" si="14"/>
        <v>11081.449999999999</v>
      </c>
      <c r="E21" s="12">
        <f t="shared" si="14"/>
        <v>18699.149999999998</v>
      </c>
      <c r="F21" s="12">
        <f t="shared" si="14"/>
        <v>27701.5</v>
      </c>
      <c r="G21" s="12">
        <f t="shared" si="14"/>
        <v>38089.35</v>
      </c>
      <c r="H21" s="12">
        <f t="shared" si="14"/>
        <v>44625.85</v>
      </c>
      <c r="I21" s="12">
        <f t="shared" si="14"/>
        <v>51690.2</v>
      </c>
      <c r="J21" s="12">
        <f t="shared" si="14"/>
        <v>58570.1</v>
      </c>
      <c r="K21" s="12">
        <f t="shared" si="14"/>
        <v>67728</v>
      </c>
      <c r="L21" s="12">
        <f t="shared" si="14"/>
        <v>79650.95</v>
      </c>
      <c r="M21" s="12">
        <f t="shared" si="14"/>
        <v>88054.05</v>
      </c>
      <c r="N21" s="12">
        <f t="shared" si="14"/>
        <v>97823.099999999991</v>
      </c>
      <c r="O21" s="12">
        <f t="shared" si="14"/>
        <v>111150.25</v>
      </c>
      <c r="P21" s="12">
        <f t="shared" si="14"/>
        <v>125051.15</v>
      </c>
      <c r="Q21" s="12">
        <f t="shared" si="14"/>
        <v>141233.44999999998</v>
      </c>
      <c r="R21" s="12">
        <f t="shared" si="14"/>
        <v>155500.69999999998</v>
      </c>
      <c r="S21" s="12">
        <f t="shared" si="14"/>
        <v>171626.9</v>
      </c>
      <c r="T21" s="12">
        <f t="shared" si="14"/>
        <v>188105</v>
      </c>
      <c r="U21" s="12">
        <f t="shared" si="14"/>
        <v>204889.94999999998</v>
      </c>
      <c r="V21" s="12">
        <f t="shared" si="14"/>
        <v>223565.3</v>
      </c>
      <c r="W21" s="12">
        <f t="shared" si="14"/>
        <v>242503.3</v>
      </c>
      <c r="X21" s="12">
        <f t="shared" si="14"/>
        <v>267735.55</v>
      </c>
      <c r="Y21" s="12">
        <f t="shared" si="14"/>
        <v>293571.3</v>
      </c>
      <c r="Z21" s="12">
        <f t="shared" si="14"/>
        <v>322459.39999999997</v>
      </c>
      <c r="AA21" s="8">
        <v>40</v>
      </c>
    </row>
    <row r="22" spans="1:27" x14ac:dyDescent="0.25">
      <c r="A22" s="8">
        <v>41</v>
      </c>
      <c r="B22" s="9">
        <f>B6*0.84</f>
        <v>4552.8</v>
      </c>
      <c r="C22" s="9">
        <f t="shared" ref="C22:Z22" si="15">C6*0.84</f>
        <v>7088.7599999999993</v>
      </c>
      <c r="D22" s="9">
        <f t="shared" si="15"/>
        <v>10951.08</v>
      </c>
      <c r="E22" s="9">
        <f t="shared" si="15"/>
        <v>18479.16</v>
      </c>
      <c r="F22" s="9">
        <f t="shared" si="15"/>
        <v>27375.599999999999</v>
      </c>
      <c r="G22" s="9">
        <f t="shared" si="15"/>
        <v>37641.24</v>
      </c>
      <c r="H22" s="9">
        <f t="shared" si="15"/>
        <v>44100.84</v>
      </c>
      <c r="I22" s="9">
        <f t="shared" si="15"/>
        <v>51082.080000000002</v>
      </c>
      <c r="J22" s="9">
        <f t="shared" si="15"/>
        <v>57881.04</v>
      </c>
      <c r="K22" s="9">
        <f t="shared" si="15"/>
        <v>66931.199999999997</v>
      </c>
      <c r="L22" s="9">
        <f t="shared" si="15"/>
        <v>78713.87999999999</v>
      </c>
      <c r="M22" s="9">
        <f t="shared" si="15"/>
        <v>87018.12</v>
      </c>
      <c r="N22" s="9">
        <f t="shared" si="15"/>
        <v>96672.239999999991</v>
      </c>
      <c r="O22" s="9">
        <f t="shared" si="15"/>
        <v>109842.59999999999</v>
      </c>
      <c r="P22" s="9">
        <f t="shared" si="15"/>
        <v>123579.95999999999</v>
      </c>
      <c r="Q22" s="9">
        <f t="shared" si="15"/>
        <v>139571.88</v>
      </c>
      <c r="R22" s="9">
        <f t="shared" si="15"/>
        <v>153671.28</v>
      </c>
      <c r="S22" s="9">
        <f t="shared" si="15"/>
        <v>169607.75999999998</v>
      </c>
      <c r="T22" s="9">
        <f t="shared" si="15"/>
        <v>185892</v>
      </c>
      <c r="U22" s="9">
        <f t="shared" si="15"/>
        <v>202479.47999999998</v>
      </c>
      <c r="V22" s="9">
        <f t="shared" si="15"/>
        <v>220935.12</v>
      </c>
      <c r="W22" s="9">
        <f t="shared" si="15"/>
        <v>239650.31999999998</v>
      </c>
      <c r="X22" s="9">
        <f t="shared" si="15"/>
        <v>264585.71999999997</v>
      </c>
      <c r="Y22" s="9">
        <f t="shared" si="15"/>
        <v>290117.51999999996</v>
      </c>
      <c r="Z22" s="9">
        <f t="shared" si="15"/>
        <v>318665.76</v>
      </c>
      <c r="AA22" s="8">
        <v>41</v>
      </c>
    </row>
    <row r="23" spans="1:27" x14ac:dyDescent="0.25">
      <c r="A23" s="8">
        <v>42</v>
      </c>
      <c r="B23" s="12">
        <f>B6*0.83</f>
        <v>4498.5999999999995</v>
      </c>
      <c r="C23" s="12">
        <f t="shared" ref="C23:Z23" si="16">C6*0.83</f>
        <v>7004.37</v>
      </c>
      <c r="D23" s="12">
        <f t="shared" si="16"/>
        <v>10820.71</v>
      </c>
      <c r="E23" s="12">
        <f t="shared" si="16"/>
        <v>18259.169999999998</v>
      </c>
      <c r="F23" s="12">
        <f t="shared" si="16"/>
        <v>27049.699999999997</v>
      </c>
      <c r="G23" s="12">
        <f t="shared" si="16"/>
        <v>37193.129999999997</v>
      </c>
      <c r="H23" s="12">
        <f t="shared" si="16"/>
        <v>43575.829999999994</v>
      </c>
      <c r="I23" s="12">
        <f t="shared" si="16"/>
        <v>50473.96</v>
      </c>
      <c r="J23" s="12">
        <f t="shared" si="16"/>
        <v>57191.979999999996</v>
      </c>
      <c r="K23" s="12">
        <f t="shared" si="16"/>
        <v>66134.399999999994</v>
      </c>
      <c r="L23" s="12">
        <f t="shared" si="16"/>
        <v>77776.81</v>
      </c>
      <c r="M23" s="12">
        <f t="shared" si="16"/>
        <v>85982.19</v>
      </c>
      <c r="N23" s="12">
        <f t="shared" si="16"/>
        <v>95521.37999999999</v>
      </c>
      <c r="O23" s="12">
        <f t="shared" si="16"/>
        <v>108534.95</v>
      </c>
      <c r="P23" s="12">
        <f t="shared" si="16"/>
        <v>122108.76999999999</v>
      </c>
      <c r="Q23" s="12">
        <f t="shared" si="16"/>
        <v>137910.31</v>
      </c>
      <c r="R23" s="12">
        <f t="shared" si="16"/>
        <v>151841.85999999999</v>
      </c>
      <c r="S23" s="12">
        <f t="shared" si="16"/>
        <v>167588.62</v>
      </c>
      <c r="T23" s="12">
        <f t="shared" si="16"/>
        <v>183679</v>
      </c>
      <c r="U23" s="12">
        <f t="shared" si="16"/>
        <v>200069.00999999998</v>
      </c>
      <c r="V23" s="12">
        <f t="shared" si="16"/>
        <v>218304.94</v>
      </c>
      <c r="W23" s="12">
        <f t="shared" si="16"/>
        <v>236797.34</v>
      </c>
      <c r="X23" s="12">
        <f t="shared" si="16"/>
        <v>261435.88999999998</v>
      </c>
      <c r="Y23" s="12">
        <f t="shared" si="16"/>
        <v>286663.74</v>
      </c>
      <c r="Z23" s="12">
        <f t="shared" si="16"/>
        <v>314872.12</v>
      </c>
      <c r="AA23" s="8">
        <v>42</v>
      </c>
    </row>
    <row r="24" spans="1:27" x14ac:dyDescent="0.25">
      <c r="A24" s="8">
        <v>43</v>
      </c>
      <c r="B24" s="9">
        <f>B6*0.82</f>
        <v>4444.3999999999996</v>
      </c>
      <c r="C24" s="9">
        <f t="shared" ref="C24:Z24" si="17">C6*0.82</f>
        <v>6919.98</v>
      </c>
      <c r="D24" s="9">
        <f t="shared" si="17"/>
        <v>10690.34</v>
      </c>
      <c r="E24" s="9">
        <f t="shared" si="17"/>
        <v>18039.18</v>
      </c>
      <c r="F24" s="9">
        <f t="shared" si="17"/>
        <v>26723.8</v>
      </c>
      <c r="G24" s="9">
        <f t="shared" si="17"/>
        <v>36745.019999999997</v>
      </c>
      <c r="H24" s="9">
        <f t="shared" si="17"/>
        <v>43050.82</v>
      </c>
      <c r="I24" s="9">
        <f t="shared" si="17"/>
        <v>49865.84</v>
      </c>
      <c r="J24" s="9">
        <f t="shared" si="17"/>
        <v>56502.92</v>
      </c>
      <c r="K24" s="9">
        <f t="shared" si="17"/>
        <v>65337.599999999999</v>
      </c>
      <c r="L24" s="9">
        <f t="shared" si="17"/>
        <v>76839.739999999991</v>
      </c>
      <c r="M24" s="9">
        <f t="shared" si="17"/>
        <v>84946.26</v>
      </c>
      <c r="N24" s="9">
        <f t="shared" si="17"/>
        <v>94370.51999999999</v>
      </c>
      <c r="O24" s="9">
        <f t="shared" si="17"/>
        <v>107227.29999999999</v>
      </c>
      <c r="P24" s="9">
        <f t="shared" si="17"/>
        <v>120637.57999999999</v>
      </c>
      <c r="Q24" s="9">
        <f t="shared" si="17"/>
        <v>136248.74</v>
      </c>
      <c r="R24" s="9">
        <f t="shared" si="17"/>
        <v>150012.44</v>
      </c>
      <c r="S24" s="9">
        <f t="shared" si="17"/>
        <v>165569.47999999998</v>
      </c>
      <c r="T24" s="9">
        <f t="shared" si="17"/>
        <v>181466</v>
      </c>
      <c r="U24" s="9">
        <f t="shared" si="17"/>
        <v>197658.53999999998</v>
      </c>
      <c r="V24" s="9">
        <f t="shared" si="17"/>
        <v>215674.75999999998</v>
      </c>
      <c r="W24" s="9">
        <f t="shared" si="17"/>
        <v>233944.36</v>
      </c>
      <c r="X24" s="9">
        <f t="shared" si="17"/>
        <v>258286.06</v>
      </c>
      <c r="Y24" s="9">
        <f t="shared" si="17"/>
        <v>283209.95999999996</v>
      </c>
      <c r="Z24" s="9">
        <f t="shared" si="17"/>
        <v>311078.48</v>
      </c>
      <c r="AA24" s="8">
        <v>43</v>
      </c>
    </row>
    <row r="25" spans="1:27" x14ac:dyDescent="0.25">
      <c r="A25" s="8">
        <v>44</v>
      </c>
      <c r="B25" s="12">
        <f>B6*0.81</f>
        <v>4390.2000000000007</v>
      </c>
      <c r="C25" s="12">
        <f t="shared" ref="C25:Z25" si="18">C6*0.81</f>
        <v>6835.59</v>
      </c>
      <c r="D25" s="12">
        <f t="shared" si="18"/>
        <v>10559.970000000001</v>
      </c>
      <c r="E25" s="12">
        <f t="shared" si="18"/>
        <v>17819.190000000002</v>
      </c>
      <c r="F25" s="12">
        <f t="shared" si="18"/>
        <v>26397.9</v>
      </c>
      <c r="G25" s="12">
        <f t="shared" si="18"/>
        <v>36296.910000000003</v>
      </c>
      <c r="H25" s="12">
        <f t="shared" si="18"/>
        <v>42525.810000000005</v>
      </c>
      <c r="I25" s="12">
        <f t="shared" si="18"/>
        <v>49257.72</v>
      </c>
      <c r="J25" s="12">
        <f t="shared" si="18"/>
        <v>55813.86</v>
      </c>
      <c r="K25" s="12">
        <f t="shared" si="18"/>
        <v>64540.800000000003</v>
      </c>
      <c r="L25" s="12">
        <f t="shared" si="18"/>
        <v>75902.67</v>
      </c>
      <c r="M25" s="12">
        <f t="shared" si="18"/>
        <v>83910.33</v>
      </c>
      <c r="N25" s="12">
        <f t="shared" si="18"/>
        <v>93219.66</v>
      </c>
      <c r="O25" s="12">
        <f t="shared" si="18"/>
        <v>105919.65000000001</v>
      </c>
      <c r="P25" s="12">
        <f t="shared" si="18"/>
        <v>119166.39000000001</v>
      </c>
      <c r="Q25" s="12">
        <f t="shared" si="18"/>
        <v>134587.17000000001</v>
      </c>
      <c r="R25" s="12">
        <f t="shared" si="18"/>
        <v>148183.02000000002</v>
      </c>
      <c r="S25" s="12">
        <f t="shared" si="18"/>
        <v>163550.34</v>
      </c>
      <c r="T25" s="12">
        <f t="shared" si="18"/>
        <v>179253</v>
      </c>
      <c r="U25" s="12">
        <f t="shared" si="18"/>
        <v>195248.07</v>
      </c>
      <c r="V25" s="12">
        <f t="shared" si="18"/>
        <v>213044.58000000002</v>
      </c>
      <c r="W25" s="12">
        <f t="shared" si="18"/>
        <v>231091.38</v>
      </c>
      <c r="X25" s="12">
        <f t="shared" si="18"/>
        <v>255136.23</v>
      </c>
      <c r="Y25" s="12">
        <f t="shared" si="18"/>
        <v>279756.18</v>
      </c>
      <c r="Z25" s="12">
        <f t="shared" si="18"/>
        <v>307284.84000000003</v>
      </c>
      <c r="AA25" s="8">
        <v>44</v>
      </c>
    </row>
    <row r="26" spans="1:27" x14ac:dyDescent="0.25">
      <c r="A26" s="8">
        <v>45</v>
      </c>
      <c r="B26" s="9">
        <f>B6*0.8</f>
        <v>4336</v>
      </c>
      <c r="C26" s="9">
        <f t="shared" ref="C26:Z26" si="19">C6*0.8</f>
        <v>6751.2000000000007</v>
      </c>
      <c r="D26" s="9">
        <f t="shared" si="19"/>
        <v>10429.6</v>
      </c>
      <c r="E26" s="9">
        <f t="shared" si="19"/>
        <v>17599.2</v>
      </c>
      <c r="F26" s="9">
        <f t="shared" si="19"/>
        <v>26072</v>
      </c>
      <c r="G26" s="9">
        <f t="shared" si="19"/>
        <v>35848.800000000003</v>
      </c>
      <c r="H26" s="9">
        <f t="shared" si="19"/>
        <v>42000.800000000003</v>
      </c>
      <c r="I26" s="9">
        <f t="shared" si="19"/>
        <v>48649.600000000006</v>
      </c>
      <c r="J26" s="9">
        <f t="shared" si="19"/>
        <v>55124.800000000003</v>
      </c>
      <c r="K26" s="9">
        <f t="shared" si="19"/>
        <v>63744</v>
      </c>
      <c r="L26" s="9">
        <f t="shared" si="19"/>
        <v>74965.600000000006</v>
      </c>
      <c r="M26" s="9">
        <f t="shared" si="19"/>
        <v>82874.400000000009</v>
      </c>
      <c r="N26" s="9">
        <f t="shared" si="19"/>
        <v>92068.800000000003</v>
      </c>
      <c r="O26" s="9">
        <f t="shared" si="19"/>
        <v>104612</v>
      </c>
      <c r="P26" s="9">
        <f t="shared" si="19"/>
        <v>117695.20000000001</v>
      </c>
      <c r="Q26" s="9">
        <f t="shared" si="19"/>
        <v>132925.6</v>
      </c>
      <c r="R26" s="9">
        <f t="shared" si="19"/>
        <v>146353.60000000001</v>
      </c>
      <c r="S26" s="9">
        <f t="shared" si="19"/>
        <v>161531.20000000001</v>
      </c>
      <c r="T26" s="9">
        <f t="shared" si="19"/>
        <v>177040</v>
      </c>
      <c r="U26" s="9">
        <f t="shared" si="19"/>
        <v>192837.6</v>
      </c>
      <c r="V26" s="9">
        <f t="shared" si="19"/>
        <v>210414.40000000002</v>
      </c>
      <c r="W26" s="9">
        <f t="shared" si="19"/>
        <v>228238.40000000002</v>
      </c>
      <c r="X26" s="9">
        <f t="shared" si="19"/>
        <v>251986.40000000002</v>
      </c>
      <c r="Y26" s="9">
        <f t="shared" si="19"/>
        <v>276302.40000000002</v>
      </c>
      <c r="Z26" s="9">
        <f t="shared" si="19"/>
        <v>303491.20000000001</v>
      </c>
      <c r="AA26" s="8">
        <v>45</v>
      </c>
    </row>
    <row r="27" spans="1:27" x14ac:dyDescent="0.25">
      <c r="A27" s="8">
        <v>46</v>
      </c>
      <c r="B27" s="12">
        <f>B6*0.78</f>
        <v>4227.6000000000004</v>
      </c>
      <c r="C27" s="12">
        <f t="shared" ref="C27:Z27" si="20">C6*0.78</f>
        <v>6582.42</v>
      </c>
      <c r="D27" s="12">
        <f t="shared" si="20"/>
        <v>10168.86</v>
      </c>
      <c r="E27" s="12">
        <f t="shared" si="20"/>
        <v>17159.22</v>
      </c>
      <c r="F27" s="12">
        <f t="shared" si="20"/>
        <v>25420.2</v>
      </c>
      <c r="G27" s="12">
        <f t="shared" si="20"/>
        <v>34952.58</v>
      </c>
      <c r="H27" s="12">
        <f t="shared" si="20"/>
        <v>40950.78</v>
      </c>
      <c r="I27" s="12">
        <f t="shared" si="20"/>
        <v>47433.36</v>
      </c>
      <c r="J27" s="12">
        <f t="shared" si="20"/>
        <v>53746.68</v>
      </c>
      <c r="K27" s="12">
        <f t="shared" si="20"/>
        <v>62150.400000000001</v>
      </c>
      <c r="L27" s="12">
        <f t="shared" si="20"/>
        <v>73091.460000000006</v>
      </c>
      <c r="M27" s="12">
        <f t="shared" si="20"/>
        <v>80802.540000000008</v>
      </c>
      <c r="N27" s="12">
        <f t="shared" si="20"/>
        <v>89767.08</v>
      </c>
      <c r="O27" s="12">
        <f t="shared" si="20"/>
        <v>101996.7</v>
      </c>
      <c r="P27" s="12">
        <f t="shared" si="20"/>
        <v>114752.82</v>
      </c>
      <c r="Q27" s="12">
        <f t="shared" si="20"/>
        <v>129602.46</v>
      </c>
      <c r="R27" s="12">
        <f t="shared" si="20"/>
        <v>142694.76</v>
      </c>
      <c r="S27" s="12">
        <f t="shared" si="20"/>
        <v>157492.92000000001</v>
      </c>
      <c r="T27" s="12">
        <f t="shared" si="20"/>
        <v>172614</v>
      </c>
      <c r="U27" s="12">
        <f t="shared" si="20"/>
        <v>188016.66</v>
      </c>
      <c r="V27" s="12">
        <f t="shared" si="20"/>
        <v>205154.04</v>
      </c>
      <c r="W27" s="12">
        <f t="shared" si="20"/>
        <v>222532.44</v>
      </c>
      <c r="X27" s="12">
        <f t="shared" si="20"/>
        <v>245686.74000000002</v>
      </c>
      <c r="Y27" s="12">
        <f t="shared" si="20"/>
        <v>269394.84000000003</v>
      </c>
      <c r="Z27" s="12">
        <f t="shared" si="20"/>
        <v>295903.92</v>
      </c>
      <c r="AA27" s="8">
        <v>46</v>
      </c>
    </row>
    <row r="28" spans="1:27" x14ac:dyDescent="0.25">
      <c r="A28" s="8">
        <v>47</v>
      </c>
      <c r="B28" s="9">
        <f>B6*0.76</f>
        <v>4119.2</v>
      </c>
      <c r="C28" s="9">
        <f t="shared" ref="C28:Z28" si="21">C6*0.76</f>
        <v>6413.64</v>
      </c>
      <c r="D28" s="9">
        <f t="shared" si="21"/>
        <v>9908.1200000000008</v>
      </c>
      <c r="E28" s="9">
        <f t="shared" si="21"/>
        <v>16719.240000000002</v>
      </c>
      <c r="F28" s="9">
        <f t="shared" si="21"/>
        <v>24768.400000000001</v>
      </c>
      <c r="G28" s="9">
        <f t="shared" si="21"/>
        <v>34056.36</v>
      </c>
      <c r="H28" s="9">
        <f t="shared" si="21"/>
        <v>39900.76</v>
      </c>
      <c r="I28" s="9">
        <f t="shared" si="21"/>
        <v>46217.120000000003</v>
      </c>
      <c r="J28" s="9">
        <f t="shared" si="21"/>
        <v>52368.56</v>
      </c>
      <c r="K28" s="9">
        <f t="shared" si="21"/>
        <v>60556.800000000003</v>
      </c>
      <c r="L28" s="9">
        <f t="shared" si="21"/>
        <v>71217.320000000007</v>
      </c>
      <c r="M28" s="9">
        <f t="shared" si="21"/>
        <v>78730.680000000008</v>
      </c>
      <c r="N28" s="9">
        <f t="shared" si="21"/>
        <v>87465.36</v>
      </c>
      <c r="O28" s="9">
        <f t="shared" si="21"/>
        <v>99381.4</v>
      </c>
      <c r="P28" s="9">
        <f t="shared" si="21"/>
        <v>111810.44</v>
      </c>
      <c r="Q28" s="9">
        <f t="shared" si="21"/>
        <v>126279.32</v>
      </c>
      <c r="R28" s="9">
        <f t="shared" si="21"/>
        <v>139035.92000000001</v>
      </c>
      <c r="S28" s="9">
        <f t="shared" si="21"/>
        <v>153454.64000000001</v>
      </c>
      <c r="T28" s="9">
        <f t="shared" si="21"/>
        <v>168188</v>
      </c>
      <c r="U28" s="9">
        <f t="shared" si="21"/>
        <v>183195.72</v>
      </c>
      <c r="V28" s="9">
        <f t="shared" si="21"/>
        <v>199893.68</v>
      </c>
      <c r="W28" s="9">
        <f t="shared" si="21"/>
        <v>216826.48</v>
      </c>
      <c r="X28" s="9">
        <f t="shared" si="21"/>
        <v>239387.08000000002</v>
      </c>
      <c r="Y28" s="9">
        <f t="shared" si="21"/>
        <v>262487.28000000003</v>
      </c>
      <c r="Z28" s="9">
        <f t="shared" si="21"/>
        <v>288316.64</v>
      </c>
      <c r="AA28" s="8">
        <v>47</v>
      </c>
    </row>
    <row r="29" spans="1:27" x14ac:dyDescent="0.25">
      <c r="A29" s="8">
        <v>48</v>
      </c>
      <c r="B29" s="12">
        <f>B6*0.74</f>
        <v>4010.7999999999997</v>
      </c>
      <c r="C29" s="12">
        <f t="shared" ref="C29:Z29" si="22">C6*0.74</f>
        <v>6244.86</v>
      </c>
      <c r="D29" s="12">
        <f t="shared" si="22"/>
        <v>9647.3799999999992</v>
      </c>
      <c r="E29" s="12">
        <f t="shared" si="22"/>
        <v>16279.26</v>
      </c>
      <c r="F29" s="12">
        <f t="shared" si="22"/>
        <v>24116.6</v>
      </c>
      <c r="G29" s="12">
        <f t="shared" si="22"/>
        <v>33160.14</v>
      </c>
      <c r="H29" s="12">
        <f t="shared" si="22"/>
        <v>38850.74</v>
      </c>
      <c r="I29" s="12">
        <f t="shared" si="22"/>
        <v>45000.88</v>
      </c>
      <c r="J29" s="12">
        <f t="shared" si="22"/>
        <v>50990.44</v>
      </c>
      <c r="K29" s="12">
        <f t="shared" si="22"/>
        <v>58963.199999999997</v>
      </c>
      <c r="L29" s="12">
        <f t="shared" si="22"/>
        <v>69343.179999999993</v>
      </c>
      <c r="M29" s="12">
        <f t="shared" si="22"/>
        <v>76658.819999999992</v>
      </c>
      <c r="N29" s="12">
        <f t="shared" si="22"/>
        <v>85163.64</v>
      </c>
      <c r="O29" s="12">
        <f t="shared" si="22"/>
        <v>96766.1</v>
      </c>
      <c r="P29" s="12">
        <f t="shared" si="22"/>
        <v>108868.06</v>
      </c>
      <c r="Q29" s="12">
        <f t="shared" si="22"/>
        <v>122956.18</v>
      </c>
      <c r="R29" s="12">
        <f t="shared" si="22"/>
        <v>135377.07999999999</v>
      </c>
      <c r="S29" s="12">
        <f t="shared" si="22"/>
        <v>149416.35999999999</v>
      </c>
      <c r="T29" s="12">
        <f t="shared" si="22"/>
        <v>163762</v>
      </c>
      <c r="U29" s="12">
        <f t="shared" si="22"/>
        <v>178374.78</v>
      </c>
      <c r="V29" s="12">
        <f t="shared" si="22"/>
        <v>194633.32</v>
      </c>
      <c r="W29" s="12">
        <f t="shared" si="22"/>
        <v>211120.52</v>
      </c>
      <c r="X29" s="12">
        <f t="shared" si="22"/>
        <v>233087.41999999998</v>
      </c>
      <c r="Y29" s="12">
        <f t="shared" si="22"/>
        <v>255579.72</v>
      </c>
      <c r="Z29" s="12">
        <f t="shared" si="22"/>
        <v>280729.36</v>
      </c>
      <c r="AA29" s="8">
        <v>48</v>
      </c>
    </row>
    <row r="30" spans="1:27" x14ac:dyDescent="0.25">
      <c r="A30" s="8">
        <v>49</v>
      </c>
      <c r="B30" s="9">
        <f>B6*0.72</f>
        <v>3902.3999999999996</v>
      </c>
      <c r="C30" s="9">
        <f t="shared" ref="C30:Z30" si="23">C6*0.72</f>
        <v>6076.08</v>
      </c>
      <c r="D30" s="9">
        <f t="shared" si="23"/>
        <v>9386.64</v>
      </c>
      <c r="E30" s="9">
        <f t="shared" si="23"/>
        <v>15839.279999999999</v>
      </c>
      <c r="F30" s="9">
        <f t="shared" si="23"/>
        <v>23464.799999999999</v>
      </c>
      <c r="G30" s="9">
        <f t="shared" si="23"/>
        <v>32263.919999999998</v>
      </c>
      <c r="H30" s="9">
        <f t="shared" si="23"/>
        <v>37800.720000000001</v>
      </c>
      <c r="I30" s="9">
        <f t="shared" si="23"/>
        <v>43784.639999999999</v>
      </c>
      <c r="J30" s="9">
        <f t="shared" si="23"/>
        <v>49612.32</v>
      </c>
      <c r="K30" s="9">
        <f t="shared" si="23"/>
        <v>57369.599999999999</v>
      </c>
      <c r="L30" s="9">
        <f t="shared" si="23"/>
        <v>67469.039999999994</v>
      </c>
      <c r="M30" s="9">
        <f t="shared" si="23"/>
        <v>74586.959999999992</v>
      </c>
      <c r="N30" s="9">
        <f t="shared" si="23"/>
        <v>82861.919999999998</v>
      </c>
      <c r="O30" s="9">
        <f t="shared" si="23"/>
        <v>94150.8</v>
      </c>
      <c r="P30" s="9">
        <f t="shared" si="23"/>
        <v>105925.68</v>
      </c>
      <c r="Q30" s="9">
        <f t="shared" si="23"/>
        <v>119633.04</v>
      </c>
      <c r="R30" s="9">
        <f t="shared" si="23"/>
        <v>131718.24</v>
      </c>
      <c r="S30" s="9">
        <f t="shared" si="23"/>
        <v>145378.07999999999</v>
      </c>
      <c r="T30" s="9">
        <f t="shared" si="23"/>
        <v>159336</v>
      </c>
      <c r="U30" s="9">
        <f t="shared" si="23"/>
        <v>173553.84</v>
      </c>
      <c r="V30" s="9">
        <f t="shared" si="23"/>
        <v>189372.96</v>
      </c>
      <c r="W30" s="9">
        <f t="shared" si="23"/>
        <v>205414.56</v>
      </c>
      <c r="X30" s="9">
        <f t="shared" si="23"/>
        <v>226787.75999999998</v>
      </c>
      <c r="Y30" s="9">
        <f t="shared" si="23"/>
        <v>248672.16</v>
      </c>
      <c r="Z30" s="9">
        <f t="shared" si="23"/>
        <v>273142.08</v>
      </c>
      <c r="AA30" s="8">
        <v>49</v>
      </c>
    </row>
    <row r="31" spans="1:27" x14ac:dyDescent="0.25">
      <c r="A31" s="8">
        <v>50</v>
      </c>
      <c r="B31" s="12">
        <f>B6*0.7</f>
        <v>3793.9999999999995</v>
      </c>
      <c r="C31" s="12">
        <f t="shared" ref="C31:Z31" si="24">C6*0.7</f>
        <v>5907.2999999999993</v>
      </c>
      <c r="D31" s="12">
        <f t="shared" si="24"/>
        <v>9125.9</v>
      </c>
      <c r="E31" s="12">
        <f t="shared" si="24"/>
        <v>15399.3</v>
      </c>
      <c r="F31" s="12">
        <f t="shared" si="24"/>
        <v>22813</v>
      </c>
      <c r="G31" s="12">
        <f t="shared" si="24"/>
        <v>31367.699999999997</v>
      </c>
      <c r="H31" s="12">
        <f t="shared" si="24"/>
        <v>36750.699999999997</v>
      </c>
      <c r="I31" s="12">
        <f t="shared" si="24"/>
        <v>42568.399999999994</v>
      </c>
      <c r="J31" s="12">
        <f t="shared" si="24"/>
        <v>48234.2</v>
      </c>
      <c r="K31" s="12">
        <f t="shared" si="24"/>
        <v>55776</v>
      </c>
      <c r="L31" s="12">
        <f t="shared" si="24"/>
        <v>65594.899999999994</v>
      </c>
      <c r="M31" s="12">
        <f t="shared" si="24"/>
        <v>72515.099999999991</v>
      </c>
      <c r="N31" s="12">
        <f t="shared" si="24"/>
        <v>80560.2</v>
      </c>
      <c r="O31" s="12">
        <f t="shared" si="24"/>
        <v>91535.5</v>
      </c>
      <c r="P31" s="12">
        <f t="shared" si="24"/>
        <v>102983.29999999999</v>
      </c>
      <c r="Q31" s="12">
        <f t="shared" si="24"/>
        <v>116309.9</v>
      </c>
      <c r="R31" s="12">
        <f t="shared" si="24"/>
        <v>128059.4</v>
      </c>
      <c r="S31" s="12">
        <f t="shared" si="24"/>
        <v>141339.79999999999</v>
      </c>
      <c r="T31" s="12">
        <f t="shared" si="24"/>
        <v>154910</v>
      </c>
      <c r="U31" s="12">
        <f t="shared" si="24"/>
        <v>168732.9</v>
      </c>
      <c r="V31" s="12">
        <f t="shared" si="24"/>
        <v>184112.59999999998</v>
      </c>
      <c r="W31" s="12">
        <f t="shared" si="24"/>
        <v>199708.59999999998</v>
      </c>
      <c r="X31" s="12">
        <f t="shared" si="24"/>
        <v>220488.09999999998</v>
      </c>
      <c r="Y31" s="12">
        <f t="shared" si="24"/>
        <v>241764.59999999998</v>
      </c>
      <c r="Z31" s="12">
        <f t="shared" si="24"/>
        <v>265554.8</v>
      </c>
      <c r="AA31" s="8">
        <v>50</v>
      </c>
    </row>
    <row r="32" spans="1:27" x14ac:dyDescent="0.25">
      <c r="A32" s="8">
        <v>51</v>
      </c>
      <c r="B32" s="9">
        <f>B6*0.68</f>
        <v>3685.6000000000004</v>
      </c>
      <c r="C32" s="9">
        <f t="shared" ref="C32:Z32" si="25">C6*0.68</f>
        <v>5738.52</v>
      </c>
      <c r="D32" s="9">
        <f t="shared" si="25"/>
        <v>8865.16</v>
      </c>
      <c r="E32" s="9">
        <f t="shared" si="25"/>
        <v>14959.320000000002</v>
      </c>
      <c r="F32" s="9">
        <f t="shared" si="25"/>
        <v>22161.200000000001</v>
      </c>
      <c r="G32" s="9">
        <f t="shared" si="25"/>
        <v>30471.480000000003</v>
      </c>
      <c r="H32" s="9">
        <f t="shared" si="25"/>
        <v>35700.68</v>
      </c>
      <c r="I32" s="9">
        <f t="shared" si="25"/>
        <v>41352.160000000003</v>
      </c>
      <c r="J32" s="9">
        <f t="shared" si="25"/>
        <v>46856.08</v>
      </c>
      <c r="K32" s="9">
        <f t="shared" si="25"/>
        <v>54182.400000000001</v>
      </c>
      <c r="L32" s="9">
        <f t="shared" si="25"/>
        <v>63720.76</v>
      </c>
      <c r="M32" s="9">
        <f t="shared" si="25"/>
        <v>70443.240000000005</v>
      </c>
      <c r="N32" s="9">
        <f t="shared" si="25"/>
        <v>78258.48000000001</v>
      </c>
      <c r="O32" s="9">
        <f t="shared" si="25"/>
        <v>88920.200000000012</v>
      </c>
      <c r="P32" s="9">
        <f t="shared" si="25"/>
        <v>100040.92000000001</v>
      </c>
      <c r="Q32" s="9">
        <f t="shared" si="25"/>
        <v>112986.76000000001</v>
      </c>
      <c r="R32" s="9">
        <f t="shared" si="25"/>
        <v>124400.56000000001</v>
      </c>
      <c r="S32" s="9">
        <f t="shared" si="25"/>
        <v>137301.52000000002</v>
      </c>
      <c r="T32" s="9">
        <f t="shared" si="25"/>
        <v>150484</v>
      </c>
      <c r="U32" s="9">
        <f t="shared" si="25"/>
        <v>163911.96000000002</v>
      </c>
      <c r="V32" s="9">
        <f t="shared" si="25"/>
        <v>178852.24000000002</v>
      </c>
      <c r="W32" s="9">
        <f t="shared" si="25"/>
        <v>194002.64</v>
      </c>
      <c r="X32" s="9">
        <f t="shared" si="25"/>
        <v>214188.44</v>
      </c>
      <c r="Y32" s="9">
        <f t="shared" si="25"/>
        <v>234857.04</v>
      </c>
      <c r="Z32" s="9">
        <f t="shared" si="25"/>
        <v>257967.52000000002</v>
      </c>
      <c r="AA32" s="8">
        <v>51</v>
      </c>
    </row>
    <row r="33" spans="1:27" x14ac:dyDescent="0.25">
      <c r="A33" s="8">
        <v>52</v>
      </c>
      <c r="B33" s="12">
        <f>B6*0.66</f>
        <v>3577.2000000000003</v>
      </c>
      <c r="C33" s="12">
        <f t="shared" ref="C33:Z33" si="26">C6*0.66</f>
        <v>5569.7400000000007</v>
      </c>
      <c r="D33" s="12">
        <f t="shared" si="26"/>
        <v>8604.42</v>
      </c>
      <c r="E33" s="12">
        <f t="shared" si="26"/>
        <v>14519.34</v>
      </c>
      <c r="F33" s="12">
        <f t="shared" si="26"/>
        <v>21509.4</v>
      </c>
      <c r="G33" s="12">
        <f t="shared" si="26"/>
        <v>29575.260000000002</v>
      </c>
      <c r="H33" s="12">
        <f t="shared" si="26"/>
        <v>34650.660000000003</v>
      </c>
      <c r="I33" s="12">
        <f t="shared" si="26"/>
        <v>40135.919999999998</v>
      </c>
      <c r="J33" s="12">
        <f t="shared" si="26"/>
        <v>45477.96</v>
      </c>
      <c r="K33" s="12">
        <f t="shared" si="26"/>
        <v>52588.800000000003</v>
      </c>
      <c r="L33" s="12">
        <f t="shared" si="26"/>
        <v>61846.62</v>
      </c>
      <c r="M33" s="12">
        <f t="shared" si="26"/>
        <v>68371.38</v>
      </c>
      <c r="N33" s="12">
        <f t="shared" si="26"/>
        <v>75956.760000000009</v>
      </c>
      <c r="O33" s="12">
        <f t="shared" si="26"/>
        <v>86304.900000000009</v>
      </c>
      <c r="P33" s="12">
        <f t="shared" si="26"/>
        <v>97098.540000000008</v>
      </c>
      <c r="Q33" s="12">
        <f t="shared" si="26"/>
        <v>109663.62000000001</v>
      </c>
      <c r="R33" s="12">
        <f t="shared" si="26"/>
        <v>120741.72</v>
      </c>
      <c r="S33" s="12">
        <f t="shared" si="26"/>
        <v>133263.24000000002</v>
      </c>
      <c r="T33" s="12">
        <f t="shared" si="26"/>
        <v>146058</v>
      </c>
      <c r="U33" s="12">
        <f t="shared" si="26"/>
        <v>159091.02000000002</v>
      </c>
      <c r="V33" s="12">
        <f t="shared" si="26"/>
        <v>173591.88</v>
      </c>
      <c r="W33" s="12">
        <f t="shared" si="26"/>
        <v>188296.68000000002</v>
      </c>
      <c r="X33" s="12">
        <f t="shared" si="26"/>
        <v>207888.78</v>
      </c>
      <c r="Y33" s="12">
        <f t="shared" si="26"/>
        <v>227949.48</v>
      </c>
      <c r="Z33" s="12">
        <f t="shared" si="26"/>
        <v>250380.24000000002</v>
      </c>
      <c r="AA33" s="8">
        <v>52</v>
      </c>
    </row>
    <row r="34" spans="1:27" x14ac:dyDescent="0.25">
      <c r="A34" s="8">
        <v>53</v>
      </c>
      <c r="B34" s="9">
        <f>B6*0.64</f>
        <v>3468.8</v>
      </c>
      <c r="C34" s="9">
        <f t="shared" ref="C34:Z34" si="27">C6*0.64</f>
        <v>5400.96</v>
      </c>
      <c r="D34" s="9">
        <f t="shared" si="27"/>
        <v>8343.68</v>
      </c>
      <c r="E34" s="9">
        <f t="shared" si="27"/>
        <v>14079.36</v>
      </c>
      <c r="F34" s="9">
        <f t="shared" si="27"/>
        <v>20857.600000000002</v>
      </c>
      <c r="G34" s="9">
        <f t="shared" si="27"/>
        <v>28679.040000000001</v>
      </c>
      <c r="H34" s="9">
        <f t="shared" si="27"/>
        <v>33600.639999999999</v>
      </c>
      <c r="I34" s="9">
        <f t="shared" si="27"/>
        <v>38919.68</v>
      </c>
      <c r="J34" s="9">
        <f t="shared" si="27"/>
        <v>44099.840000000004</v>
      </c>
      <c r="K34" s="9">
        <f t="shared" si="27"/>
        <v>50995.200000000004</v>
      </c>
      <c r="L34" s="9">
        <f t="shared" si="27"/>
        <v>59972.480000000003</v>
      </c>
      <c r="M34" s="9">
        <f t="shared" si="27"/>
        <v>66299.520000000004</v>
      </c>
      <c r="N34" s="9">
        <f t="shared" si="27"/>
        <v>73655.040000000008</v>
      </c>
      <c r="O34" s="9">
        <f t="shared" si="27"/>
        <v>83689.600000000006</v>
      </c>
      <c r="P34" s="9">
        <f t="shared" si="27"/>
        <v>94156.160000000003</v>
      </c>
      <c r="Q34" s="9">
        <f t="shared" si="27"/>
        <v>106340.48</v>
      </c>
      <c r="R34" s="9">
        <f t="shared" si="27"/>
        <v>117082.88</v>
      </c>
      <c r="S34" s="9">
        <f t="shared" si="27"/>
        <v>129224.96000000001</v>
      </c>
      <c r="T34" s="9">
        <f t="shared" si="27"/>
        <v>141632</v>
      </c>
      <c r="U34" s="9">
        <f t="shared" si="27"/>
        <v>154270.08000000002</v>
      </c>
      <c r="V34" s="9">
        <f t="shared" si="27"/>
        <v>168331.51999999999</v>
      </c>
      <c r="W34" s="9">
        <f t="shared" si="27"/>
        <v>182590.72</v>
      </c>
      <c r="X34" s="9">
        <f t="shared" si="27"/>
        <v>201589.12</v>
      </c>
      <c r="Y34" s="9">
        <f t="shared" si="27"/>
        <v>221041.92000000001</v>
      </c>
      <c r="Z34" s="9">
        <f t="shared" si="27"/>
        <v>242792.95999999999</v>
      </c>
      <c r="AA34" s="8">
        <v>53</v>
      </c>
    </row>
    <row r="35" spans="1:27" x14ac:dyDescent="0.25">
      <c r="A35" s="8">
        <v>54</v>
      </c>
      <c r="B35" s="12">
        <f>B6*0.62</f>
        <v>3360.4</v>
      </c>
      <c r="C35" s="12">
        <f t="shared" ref="C35:Z35" si="28">C6*0.62</f>
        <v>5232.18</v>
      </c>
      <c r="D35" s="12">
        <f t="shared" si="28"/>
        <v>8082.94</v>
      </c>
      <c r="E35" s="12">
        <f t="shared" si="28"/>
        <v>13639.38</v>
      </c>
      <c r="F35" s="12">
        <f t="shared" si="28"/>
        <v>20205.8</v>
      </c>
      <c r="G35" s="12">
        <f t="shared" si="28"/>
        <v>27782.82</v>
      </c>
      <c r="H35" s="12">
        <f t="shared" si="28"/>
        <v>32550.62</v>
      </c>
      <c r="I35" s="12">
        <f t="shared" si="28"/>
        <v>37703.440000000002</v>
      </c>
      <c r="J35" s="12">
        <f t="shared" si="28"/>
        <v>42721.72</v>
      </c>
      <c r="K35" s="12">
        <f t="shared" si="28"/>
        <v>49401.599999999999</v>
      </c>
      <c r="L35" s="12">
        <f t="shared" si="28"/>
        <v>58098.34</v>
      </c>
      <c r="M35" s="12">
        <f t="shared" si="28"/>
        <v>64227.659999999996</v>
      </c>
      <c r="N35" s="12">
        <f t="shared" si="28"/>
        <v>71353.319999999992</v>
      </c>
      <c r="O35" s="12">
        <f t="shared" si="28"/>
        <v>81074.3</v>
      </c>
      <c r="P35" s="12">
        <f t="shared" si="28"/>
        <v>91213.78</v>
      </c>
      <c r="Q35" s="12">
        <f t="shared" si="28"/>
        <v>103017.34</v>
      </c>
      <c r="R35" s="12">
        <f t="shared" si="28"/>
        <v>113424.04</v>
      </c>
      <c r="S35" s="12">
        <f t="shared" si="28"/>
        <v>125186.68</v>
      </c>
      <c r="T35" s="12">
        <f t="shared" si="28"/>
        <v>137206</v>
      </c>
      <c r="U35" s="12">
        <f t="shared" si="28"/>
        <v>149449.13999999998</v>
      </c>
      <c r="V35" s="12">
        <f t="shared" si="28"/>
        <v>163071.16</v>
      </c>
      <c r="W35" s="12">
        <f t="shared" si="28"/>
        <v>176884.76</v>
      </c>
      <c r="X35" s="12">
        <f t="shared" si="28"/>
        <v>195289.46</v>
      </c>
      <c r="Y35" s="12">
        <f t="shared" si="28"/>
        <v>214134.36</v>
      </c>
      <c r="Z35" s="12">
        <f t="shared" si="28"/>
        <v>235205.68</v>
      </c>
      <c r="AA35" s="8">
        <v>54</v>
      </c>
    </row>
    <row r="36" spans="1:27" x14ac:dyDescent="0.25">
      <c r="A36" s="8">
        <v>55</v>
      </c>
      <c r="B36" s="9">
        <f>B6*0.6</f>
        <v>3252</v>
      </c>
      <c r="C36" s="9">
        <f t="shared" ref="C36:Z36" si="29">C6*0.6</f>
        <v>5063.3999999999996</v>
      </c>
      <c r="D36" s="9">
        <f t="shared" si="29"/>
        <v>7822.2</v>
      </c>
      <c r="E36" s="9">
        <f t="shared" si="29"/>
        <v>13199.4</v>
      </c>
      <c r="F36" s="9">
        <f t="shared" si="29"/>
        <v>19554</v>
      </c>
      <c r="G36" s="9">
        <f t="shared" si="29"/>
        <v>26886.6</v>
      </c>
      <c r="H36" s="9">
        <f t="shared" si="29"/>
        <v>31500.6</v>
      </c>
      <c r="I36" s="9">
        <f t="shared" si="29"/>
        <v>36487.199999999997</v>
      </c>
      <c r="J36" s="9">
        <f t="shared" si="29"/>
        <v>41343.599999999999</v>
      </c>
      <c r="K36" s="9">
        <f t="shared" si="29"/>
        <v>47808</v>
      </c>
      <c r="L36" s="9">
        <f t="shared" si="29"/>
        <v>56224.2</v>
      </c>
      <c r="M36" s="9">
        <f t="shared" si="29"/>
        <v>62155.799999999996</v>
      </c>
      <c r="N36" s="9">
        <f t="shared" si="29"/>
        <v>69051.599999999991</v>
      </c>
      <c r="O36" s="9">
        <f t="shared" si="29"/>
        <v>78459</v>
      </c>
      <c r="P36" s="9">
        <f t="shared" si="29"/>
        <v>88271.4</v>
      </c>
      <c r="Q36" s="9">
        <f t="shared" si="29"/>
        <v>99694.2</v>
      </c>
      <c r="R36" s="9">
        <f t="shared" si="29"/>
        <v>109765.2</v>
      </c>
      <c r="S36" s="9">
        <f t="shared" si="29"/>
        <v>121148.4</v>
      </c>
      <c r="T36" s="9">
        <f t="shared" si="29"/>
        <v>132780</v>
      </c>
      <c r="U36" s="9">
        <f t="shared" si="29"/>
        <v>144628.19999999998</v>
      </c>
      <c r="V36" s="9">
        <f t="shared" si="29"/>
        <v>157810.79999999999</v>
      </c>
      <c r="W36" s="9">
        <f t="shared" si="29"/>
        <v>171178.8</v>
      </c>
      <c r="X36" s="9">
        <f t="shared" si="29"/>
        <v>188989.8</v>
      </c>
      <c r="Y36" s="9">
        <f t="shared" si="29"/>
        <v>207226.8</v>
      </c>
      <c r="Z36" s="9">
        <f t="shared" si="29"/>
        <v>227618.4</v>
      </c>
      <c r="AA36" s="8">
        <v>55</v>
      </c>
    </row>
    <row r="37" spans="1:27" x14ac:dyDescent="0.25">
      <c r="A37" s="8">
        <v>56</v>
      </c>
      <c r="B37" s="12">
        <f>B6*0.56</f>
        <v>3035.2000000000003</v>
      </c>
      <c r="C37" s="12">
        <f t="shared" ref="C37:Z37" si="30">C6*0.56</f>
        <v>4725.84</v>
      </c>
      <c r="D37" s="12">
        <f t="shared" si="30"/>
        <v>7300.72</v>
      </c>
      <c r="E37" s="12">
        <f t="shared" si="30"/>
        <v>12319.44</v>
      </c>
      <c r="F37" s="12">
        <f t="shared" si="30"/>
        <v>18250.400000000001</v>
      </c>
      <c r="G37" s="12">
        <f t="shared" si="30"/>
        <v>25094.160000000003</v>
      </c>
      <c r="H37" s="12">
        <f t="shared" si="30"/>
        <v>29400.560000000001</v>
      </c>
      <c r="I37" s="12">
        <f t="shared" si="30"/>
        <v>34054.720000000001</v>
      </c>
      <c r="J37" s="12">
        <f t="shared" si="30"/>
        <v>38587.360000000001</v>
      </c>
      <c r="K37" s="12">
        <f t="shared" si="30"/>
        <v>44620.800000000003</v>
      </c>
      <c r="L37" s="12">
        <f t="shared" si="30"/>
        <v>52475.920000000006</v>
      </c>
      <c r="M37" s="12">
        <f t="shared" si="30"/>
        <v>58012.080000000009</v>
      </c>
      <c r="N37" s="12">
        <f t="shared" si="30"/>
        <v>64448.160000000003</v>
      </c>
      <c r="O37" s="12">
        <f t="shared" si="30"/>
        <v>73228.400000000009</v>
      </c>
      <c r="P37" s="12">
        <f t="shared" si="30"/>
        <v>82386.640000000014</v>
      </c>
      <c r="Q37" s="12">
        <f t="shared" si="30"/>
        <v>93047.920000000013</v>
      </c>
      <c r="R37" s="12">
        <f t="shared" si="30"/>
        <v>102447.52</v>
      </c>
      <c r="S37" s="12">
        <f t="shared" si="30"/>
        <v>113071.84000000001</v>
      </c>
      <c r="T37" s="12">
        <f t="shared" si="30"/>
        <v>123928.00000000001</v>
      </c>
      <c r="U37" s="12">
        <f t="shared" si="30"/>
        <v>134986.32</v>
      </c>
      <c r="V37" s="12">
        <f t="shared" si="30"/>
        <v>147290.08000000002</v>
      </c>
      <c r="W37" s="12">
        <f t="shared" si="30"/>
        <v>159766.88</v>
      </c>
      <c r="X37" s="12">
        <f t="shared" si="30"/>
        <v>176390.48</v>
      </c>
      <c r="Y37" s="12">
        <f t="shared" si="30"/>
        <v>193411.68000000002</v>
      </c>
      <c r="Z37" s="12">
        <f t="shared" si="30"/>
        <v>212443.84000000003</v>
      </c>
      <c r="AA37" s="8">
        <v>56</v>
      </c>
    </row>
    <row r="38" spans="1:27" x14ac:dyDescent="0.25">
      <c r="A38" s="8">
        <v>57</v>
      </c>
      <c r="B38" s="9">
        <f>B6*0.52</f>
        <v>2818.4</v>
      </c>
      <c r="C38" s="9">
        <f t="shared" ref="C38:Z38" si="31">C6*0.52</f>
        <v>4388.28</v>
      </c>
      <c r="D38" s="9">
        <f t="shared" si="31"/>
        <v>6779.24</v>
      </c>
      <c r="E38" s="9">
        <f t="shared" si="31"/>
        <v>11439.48</v>
      </c>
      <c r="F38" s="9">
        <f t="shared" si="31"/>
        <v>16946.8</v>
      </c>
      <c r="G38" s="9">
        <f t="shared" si="31"/>
        <v>23301.72</v>
      </c>
      <c r="H38" s="9">
        <f t="shared" si="31"/>
        <v>27300.52</v>
      </c>
      <c r="I38" s="9">
        <f t="shared" si="31"/>
        <v>31622.240000000002</v>
      </c>
      <c r="J38" s="9">
        <f t="shared" si="31"/>
        <v>35831.120000000003</v>
      </c>
      <c r="K38" s="9">
        <f t="shared" si="31"/>
        <v>41433.599999999999</v>
      </c>
      <c r="L38" s="9">
        <f t="shared" si="31"/>
        <v>48727.64</v>
      </c>
      <c r="M38" s="9">
        <f t="shared" si="31"/>
        <v>53868.36</v>
      </c>
      <c r="N38" s="9">
        <f t="shared" si="31"/>
        <v>59844.72</v>
      </c>
      <c r="O38" s="9">
        <f t="shared" si="31"/>
        <v>67997.8</v>
      </c>
      <c r="P38" s="9">
        <f t="shared" si="31"/>
        <v>76501.88</v>
      </c>
      <c r="Q38" s="9">
        <f t="shared" si="31"/>
        <v>86401.64</v>
      </c>
      <c r="R38" s="9">
        <f t="shared" si="31"/>
        <v>95129.84</v>
      </c>
      <c r="S38" s="9">
        <f t="shared" si="31"/>
        <v>104995.28</v>
      </c>
      <c r="T38" s="9">
        <f t="shared" si="31"/>
        <v>115076</v>
      </c>
      <c r="U38" s="9">
        <f t="shared" si="31"/>
        <v>125344.44</v>
      </c>
      <c r="V38" s="9">
        <f t="shared" si="31"/>
        <v>136769.36000000002</v>
      </c>
      <c r="W38" s="9">
        <f t="shared" si="31"/>
        <v>148354.96</v>
      </c>
      <c r="X38" s="9">
        <f t="shared" si="31"/>
        <v>163791.16</v>
      </c>
      <c r="Y38" s="9">
        <f t="shared" si="31"/>
        <v>179596.56</v>
      </c>
      <c r="Z38" s="9">
        <f t="shared" si="31"/>
        <v>197269.28</v>
      </c>
      <c r="AA38" s="8">
        <v>57</v>
      </c>
    </row>
    <row r="39" spans="1:27" x14ac:dyDescent="0.25">
      <c r="A39" s="8">
        <v>58</v>
      </c>
      <c r="B39" s="12">
        <f>B6*0.48</f>
        <v>2601.6</v>
      </c>
      <c r="C39" s="12">
        <f t="shared" ref="C39:Z39" si="32">C6*0.48</f>
        <v>4050.72</v>
      </c>
      <c r="D39" s="12">
        <f t="shared" si="32"/>
        <v>6257.76</v>
      </c>
      <c r="E39" s="12">
        <f t="shared" si="32"/>
        <v>10559.52</v>
      </c>
      <c r="F39" s="12">
        <f t="shared" si="32"/>
        <v>15643.199999999999</v>
      </c>
      <c r="G39" s="12">
        <f t="shared" si="32"/>
        <v>21509.279999999999</v>
      </c>
      <c r="H39" s="12">
        <f t="shared" si="32"/>
        <v>25200.48</v>
      </c>
      <c r="I39" s="12">
        <f t="shared" si="32"/>
        <v>29189.759999999998</v>
      </c>
      <c r="J39" s="12">
        <f t="shared" si="32"/>
        <v>33074.879999999997</v>
      </c>
      <c r="K39" s="12">
        <f t="shared" si="32"/>
        <v>38246.400000000001</v>
      </c>
      <c r="L39" s="12">
        <f t="shared" si="32"/>
        <v>44979.360000000001</v>
      </c>
      <c r="M39" s="12">
        <f t="shared" si="32"/>
        <v>49724.639999999999</v>
      </c>
      <c r="N39" s="12">
        <f t="shared" si="32"/>
        <v>55241.279999999999</v>
      </c>
      <c r="O39" s="12">
        <f t="shared" si="32"/>
        <v>62767.199999999997</v>
      </c>
      <c r="P39" s="12">
        <f t="shared" si="32"/>
        <v>70617.119999999995</v>
      </c>
      <c r="Q39" s="12">
        <f t="shared" si="32"/>
        <v>79755.360000000001</v>
      </c>
      <c r="R39" s="12">
        <f t="shared" si="32"/>
        <v>87812.160000000003</v>
      </c>
      <c r="S39" s="12">
        <f t="shared" si="32"/>
        <v>96918.720000000001</v>
      </c>
      <c r="T39" s="12">
        <f t="shared" si="32"/>
        <v>106224</v>
      </c>
      <c r="U39" s="12">
        <f t="shared" si="32"/>
        <v>115702.56</v>
      </c>
      <c r="V39" s="12">
        <f t="shared" si="32"/>
        <v>126248.64</v>
      </c>
      <c r="W39" s="12">
        <f t="shared" si="32"/>
        <v>136943.04000000001</v>
      </c>
      <c r="X39" s="12">
        <f t="shared" si="32"/>
        <v>151191.84</v>
      </c>
      <c r="Y39" s="12">
        <f t="shared" si="32"/>
        <v>165781.44</v>
      </c>
      <c r="Z39" s="12">
        <f t="shared" si="32"/>
        <v>182094.72</v>
      </c>
      <c r="AA39" s="8">
        <v>58</v>
      </c>
    </row>
    <row r="40" spans="1:27" x14ac:dyDescent="0.25">
      <c r="A40" s="8">
        <v>59</v>
      </c>
      <c r="B40" s="9">
        <f>B6*0.44</f>
        <v>2384.8000000000002</v>
      </c>
      <c r="C40" s="9">
        <f t="shared" ref="C40:Z40" si="33">C6*0.44</f>
        <v>3713.16</v>
      </c>
      <c r="D40" s="9">
        <f t="shared" si="33"/>
        <v>5736.28</v>
      </c>
      <c r="E40" s="9">
        <f t="shared" si="33"/>
        <v>9679.56</v>
      </c>
      <c r="F40" s="9">
        <f t="shared" si="33"/>
        <v>14339.6</v>
      </c>
      <c r="G40" s="9">
        <f t="shared" si="33"/>
        <v>19716.84</v>
      </c>
      <c r="H40" s="9">
        <f t="shared" si="33"/>
        <v>23100.44</v>
      </c>
      <c r="I40" s="9">
        <f t="shared" si="33"/>
        <v>26757.279999999999</v>
      </c>
      <c r="J40" s="9">
        <f t="shared" si="33"/>
        <v>30318.639999999999</v>
      </c>
      <c r="K40" s="9">
        <f t="shared" si="33"/>
        <v>35059.199999999997</v>
      </c>
      <c r="L40" s="9">
        <f t="shared" si="33"/>
        <v>41231.08</v>
      </c>
      <c r="M40" s="9">
        <f t="shared" si="33"/>
        <v>45580.92</v>
      </c>
      <c r="N40" s="9">
        <f t="shared" si="33"/>
        <v>50637.840000000004</v>
      </c>
      <c r="O40" s="9">
        <f t="shared" si="33"/>
        <v>57536.6</v>
      </c>
      <c r="P40" s="9">
        <f t="shared" si="33"/>
        <v>64732.36</v>
      </c>
      <c r="Q40" s="9">
        <f t="shared" si="33"/>
        <v>73109.08</v>
      </c>
      <c r="R40" s="9">
        <f t="shared" si="33"/>
        <v>80494.48</v>
      </c>
      <c r="S40" s="9">
        <f t="shared" si="33"/>
        <v>88842.16</v>
      </c>
      <c r="T40" s="9">
        <f t="shared" si="33"/>
        <v>97372</v>
      </c>
      <c r="U40" s="9">
        <f t="shared" si="33"/>
        <v>106060.68000000001</v>
      </c>
      <c r="V40" s="9">
        <f t="shared" si="33"/>
        <v>115727.92</v>
      </c>
      <c r="W40" s="9">
        <f t="shared" si="33"/>
        <v>125531.12</v>
      </c>
      <c r="X40" s="9">
        <f t="shared" si="33"/>
        <v>138592.51999999999</v>
      </c>
      <c r="Y40" s="9">
        <f t="shared" si="33"/>
        <v>151966.32</v>
      </c>
      <c r="Z40" s="9">
        <f t="shared" si="33"/>
        <v>166920.16</v>
      </c>
      <c r="AA40" s="8">
        <v>59</v>
      </c>
    </row>
    <row r="41" spans="1:27" x14ac:dyDescent="0.25">
      <c r="A41" s="8">
        <v>60</v>
      </c>
      <c r="B41" s="12">
        <f>B6*0.4</f>
        <v>2168</v>
      </c>
      <c r="C41" s="12">
        <f t="shared" ref="C41:Z41" si="34">C6*0.4</f>
        <v>3375.6000000000004</v>
      </c>
      <c r="D41" s="12">
        <f t="shared" si="34"/>
        <v>5214.8</v>
      </c>
      <c r="E41" s="12">
        <f t="shared" si="34"/>
        <v>8799.6</v>
      </c>
      <c r="F41" s="12">
        <f t="shared" si="34"/>
        <v>13036</v>
      </c>
      <c r="G41" s="12">
        <f t="shared" si="34"/>
        <v>17924.400000000001</v>
      </c>
      <c r="H41" s="12">
        <f t="shared" si="34"/>
        <v>21000.400000000001</v>
      </c>
      <c r="I41" s="12">
        <f t="shared" si="34"/>
        <v>24324.800000000003</v>
      </c>
      <c r="J41" s="12">
        <f t="shared" si="34"/>
        <v>27562.400000000001</v>
      </c>
      <c r="K41" s="12">
        <f t="shared" si="34"/>
        <v>31872</v>
      </c>
      <c r="L41" s="12">
        <f t="shared" si="34"/>
        <v>37482.800000000003</v>
      </c>
      <c r="M41" s="12">
        <f t="shared" si="34"/>
        <v>41437.200000000004</v>
      </c>
      <c r="N41" s="12">
        <f t="shared" si="34"/>
        <v>46034.400000000001</v>
      </c>
      <c r="O41" s="12">
        <f t="shared" si="34"/>
        <v>52306</v>
      </c>
      <c r="P41" s="12">
        <f t="shared" si="34"/>
        <v>58847.600000000006</v>
      </c>
      <c r="Q41" s="12">
        <f t="shared" si="34"/>
        <v>66462.8</v>
      </c>
      <c r="R41" s="12">
        <f t="shared" si="34"/>
        <v>73176.800000000003</v>
      </c>
      <c r="S41" s="12">
        <f t="shared" si="34"/>
        <v>80765.600000000006</v>
      </c>
      <c r="T41" s="12">
        <f t="shared" si="34"/>
        <v>88520</v>
      </c>
      <c r="U41" s="12">
        <f t="shared" si="34"/>
        <v>96418.8</v>
      </c>
      <c r="V41" s="12">
        <f t="shared" si="34"/>
        <v>105207.20000000001</v>
      </c>
      <c r="W41" s="12">
        <f t="shared" si="34"/>
        <v>114119.20000000001</v>
      </c>
      <c r="X41" s="12">
        <f t="shared" si="34"/>
        <v>125993.20000000001</v>
      </c>
      <c r="Y41" s="12">
        <f t="shared" si="34"/>
        <v>138151.20000000001</v>
      </c>
      <c r="Z41" s="12">
        <f t="shared" si="34"/>
        <v>151745.60000000001</v>
      </c>
      <c r="AA41" s="8">
        <v>60</v>
      </c>
    </row>
    <row r="42" spans="1:27" x14ac:dyDescent="0.25">
      <c r="A42" s="8">
        <v>61</v>
      </c>
      <c r="B42" s="9">
        <f>B6*0.36</f>
        <v>1951.1999999999998</v>
      </c>
      <c r="C42" s="9">
        <f t="shared" ref="C42:Z42" si="35">C6*0.36</f>
        <v>3038.04</v>
      </c>
      <c r="D42" s="9">
        <f t="shared" si="35"/>
        <v>4693.32</v>
      </c>
      <c r="E42" s="9">
        <f t="shared" si="35"/>
        <v>7919.6399999999994</v>
      </c>
      <c r="F42" s="9">
        <f t="shared" si="35"/>
        <v>11732.4</v>
      </c>
      <c r="G42" s="9">
        <f t="shared" si="35"/>
        <v>16131.96</v>
      </c>
      <c r="H42" s="9">
        <f t="shared" si="35"/>
        <v>18900.36</v>
      </c>
      <c r="I42" s="9">
        <f t="shared" si="35"/>
        <v>21892.32</v>
      </c>
      <c r="J42" s="9">
        <f t="shared" si="35"/>
        <v>24806.16</v>
      </c>
      <c r="K42" s="9">
        <f t="shared" si="35"/>
        <v>28684.799999999999</v>
      </c>
      <c r="L42" s="9">
        <f t="shared" si="35"/>
        <v>33734.519999999997</v>
      </c>
      <c r="M42" s="9">
        <f t="shared" si="35"/>
        <v>37293.479999999996</v>
      </c>
      <c r="N42" s="9">
        <f t="shared" si="35"/>
        <v>41430.959999999999</v>
      </c>
      <c r="O42" s="9">
        <f t="shared" si="35"/>
        <v>47075.4</v>
      </c>
      <c r="P42" s="9">
        <f t="shared" si="35"/>
        <v>52962.84</v>
      </c>
      <c r="Q42" s="9">
        <f t="shared" si="35"/>
        <v>59816.52</v>
      </c>
      <c r="R42" s="9">
        <f t="shared" si="35"/>
        <v>65859.12</v>
      </c>
      <c r="S42" s="9">
        <f t="shared" si="35"/>
        <v>72689.039999999994</v>
      </c>
      <c r="T42" s="9">
        <f t="shared" si="35"/>
        <v>79668</v>
      </c>
      <c r="U42" s="9">
        <f t="shared" si="35"/>
        <v>86776.92</v>
      </c>
      <c r="V42" s="9">
        <f t="shared" si="35"/>
        <v>94686.48</v>
      </c>
      <c r="W42" s="9">
        <f t="shared" si="35"/>
        <v>102707.28</v>
      </c>
      <c r="X42" s="9">
        <f t="shared" si="35"/>
        <v>113393.87999999999</v>
      </c>
      <c r="Y42" s="9">
        <f t="shared" si="35"/>
        <v>124336.08</v>
      </c>
      <c r="Z42" s="9">
        <f t="shared" si="35"/>
        <v>136571.04</v>
      </c>
      <c r="AA42" s="8">
        <v>61</v>
      </c>
    </row>
    <row r="43" spans="1:27" x14ac:dyDescent="0.25">
      <c r="A43" s="8">
        <v>62</v>
      </c>
      <c r="B43" s="12">
        <f>B6*0.32</f>
        <v>1734.4</v>
      </c>
      <c r="C43" s="12">
        <f t="shared" ref="C43:Z43" si="36">C6*0.32</f>
        <v>2700.48</v>
      </c>
      <c r="D43" s="12">
        <f t="shared" si="36"/>
        <v>4171.84</v>
      </c>
      <c r="E43" s="12">
        <f t="shared" si="36"/>
        <v>7039.68</v>
      </c>
      <c r="F43" s="12">
        <f t="shared" si="36"/>
        <v>10428.800000000001</v>
      </c>
      <c r="G43" s="12">
        <f t="shared" si="36"/>
        <v>14339.52</v>
      </c>
      <c r="H43" s="12">
        <f t="shared" si="36"/>
        <v>16800.32</v>
      </c>
      <c r="I43" s="12">
        <f t="shared" si="36"/>
        <v>19459.84</v>
      </c>
      <c r="J43" s="12">
        <f t="shared" si="36"/>
        <v>22049.920000000002</v>
      </c>
      <c r="K43" s="12">
        <f t="shared" si="36"/>
        <v>25497.600000000002</v>
      </c>
      <c r="L43" s="12">
        <f t="shared" si="36"/>
        <v>29986.240000000002</v>
      </c>
      <c r="M43" s="12">
        <f t="shared" si="36"/>
        <v>33149.760000000002</v>
      </c>
      <c r="N43" s="12">
        <f t="shared" si="36"/>
        <v>36827.520000000004</v>
      </c>
      <c r="O43" s="12">
        <f t="shared" si="36"/>
        <v>41844.800000000003</v>
      </c>
      <c r="P43" s="12">
        <f t="shared" si="36"/>
        <v>47078.080000000002</v>
      </c>
      <c r="Q43" s="12">
        <f t="shared" si="36"/>
        <v>53170.239999999998</v>
      </c>
      <c r="R43" s="12">
        <f t="shared" si="36"/>
        <v>58541.440000000002</v>
      </c>
      <c r="S43" s="12">
        <f t="shared" si="36"/>
        <v>64612.480000000003</v>
      </c>
      <c r="T43" s="12">
        <f t="shared" si="36"/>
        <v>70816</v>
      </c>
      <c r="U43" s="12">
        <f t="shared" si="36"/>
        <v>77135.040000000008</v>
      </c>
      <c r="V43" s="12">
        <f t="shared" si="36"/>
        <v>84165.759999999995</v>
      </c>
      <c r="W43" s="12">
        <f t="shared" si="36"/>
        <v>91295.360000000001</v>
      </c>
      <c r="X43" s="12">
        <f t="shared" si="36"/>
        <v>100794.56</v>
      </c>
      <c r="Y43" s="12">
        <f t="shared" si="36"/>
        <v>110520.96000000001</v>
      </c>
      <c r="Z43" s="12">
        <f t="shared" si="36"/>
        <v>121396.48</v>
      </c>
      <c r="AA43" s="8">
        <v>62</v>
      </c>
    </row>
    <row r="44" spans="1:27" x14ac:dyDescent="0.25">
      <c r="A44" s="8">
        <v>63</v>
      </c>
      <c r="B44" s="9">
        <f>B6*0.28</f>
        <v>1517.6000000000001</v>
      </c>
      <c r="C44" s="9">
        <f t="shared" ref="C44:Z44" si="37">C6*0.28</f>
        <v>2362.92</v>
      </c>
      <c r="D44" s="9">
        <f t="shared" si="37"/>
        <v>3650.36</v>
      </c>
      <c r="E44" s="9">
        <f t="shared" si="37"/>
        <v>6159.72</v>
      </c>
      <c r="F44" s="9">
        <f t="shared" si="37"/>
        <v>9125.2000000000007</v>
      </c>
      <c r="G44" s="9">
        <f t="shared" si="37"/>
        <v>12547.080000000002</v>
      </c>
      <c r="H44" s="9">
        <f t="shared" si="37"/>
        <v>14700.28</v>
      </c>
      <c r="I44" s="9">
        <f t="shared" si="37"/>
        <v>17027.36</v>
      </c>
      <c r="J44" s="9">
        <f t="shared" si="37"/>
        <v>19293.68</v>
      </c>
      <c r="K44" s="9">
        <f t="shared" si="37"/>
        <v>22310.400000000001</v>
      </c>
      <c r="L44" s="9">
        <f t="shared" si="37"/>
        <v>26237.960000000003</v>
      </c>
      <c r="M44" s="9">
        <f t="shared" si="37"/>
        <v>29006.040000000005</v>
      </c>
      <c r="N44" s="9">
        <f t="shared" si="37"/>
        <v>32224.080000000002</v>
      </c>
      <c r="O44" s="9">
        <f t="shared" si="37"/>
        <v>36614.200000000004</v>
      </c>
      <c r="P44" s="9">
        <f t="shared" si="37"/>
        <v>41193.320000000007</v>
      </c>
      <c r="Q44" s="9">
        <f t="shared" si="37"/>
        <v>46523.960000000006</v>
      </c>
      <c r="R44" s="9">
        <f t="shared" si="37"/>
        <v>51223.76</v>
      </c>
      <c r="S44" s="9">
        <f t="shared" si="37"/>
        <v>56535.920000000006</v>
      </c>
      <c r="T44" s="9">
        <f t="shared" si="37"/>
        <v>61964.000000000007</v>
      </c>
      <c r="U44" s="9">
        <f t="shared" si="37"/>
        <v>67493.16</v>
      </c>
      <c r="V44" s="9">
        <f t="shared" si="37"/>
        <v>73645.040000000008</v>
      </c>
      <c r="W44" s="9">
        <f t="shared" si="37"/>
        <v>79883.44</v>
      </c>
      <c r="X44" s="9">
        <f t="shared" si="37"/>
        <v>88195.24</v>
      </c>
      <c r="Y44" s="9">
        <f t="shared" si="37"/>
        <v>96705.840000000011</v>
      </c>
      <c r="Z44" s="9">
        <f t="shared" si="37"/>
        <v>106221.92000000001</v>
      </c>
      <c r="AA44" s="8">
        <v>63</v>
      </c>
    </row>
    <row r="45" spans="1:27" x14ac:dyDescent="0.25">
      <c r="A45" s="8">
        <v>64</v>
      </c>
      <c r="B45" s="12">
        <f>B6*0.24</f>
        <v>1300.8</v>
      </c>
      <c r="C45" s="12">
        <f t="shared" ref="C45:Z45" si="38">C6*0.24</f>
        <v>2025.36</v>
      </c>
      <c r="D45" s="12">
        <f t="shared" si="38"/>
        <v>3128.88</v>
      </c>
      <c r="E45" s="12">
        <f t="shared" si="38"/>
        <v>5279.76</v>
      </c>
      <c r="F45" s="12">
        <f t="shared" si="38"/>
        <v>7821.5999999999995</v>
      </c>
      <c r="G45" s="12">
        <f t="shared" si="38"/>
        <v>10754.64</v>
      </c>
      <c r="H45" s="12">
        <f t="shared" si="38"/>
        <v>12600.24</v>
      </c>
      <c r="I45" s="12">
        <f t="shared" si="38"/>
        <v>14594.88</v>
      </c>
      <c r="J45" s="12">
        <f t="shared" si="38"/>
        <v>16537.439999999999</v>
      </c>
      <c r="K45" s="12">
        <f t="shared" si="38"/>
        <v>19123.2</v>
      </c>
      <c r="L45" s="12">
        <f t="shared" si="38"/>
        <v>22489.68</v>
      </c>
      <c r="M45" s="12">
        <f t="shared" si="38"/>
        <v>24862.32</v>
      </c>
      <c r="N45" s="12">
        <f t="shared" si="38"/>
        <v>27620.639999999999</v>
      </c>
      <c r="O45" s="12">
        <f t="shared" si="38"/>
        <v>31383.599999999999</v>
      </c>
      <c r="P45" s="12">
        <f t="shared" si="38"/>
        <v>35308.559999999998</v>
      </c>
      <c r="Q45" s="12">
        <f t="shared" si="38"/>
        <v>39877.68</v>
      </c>
      <c r="R45" s="12">
        <f t="shared" si="38"/>
        <v>43906.080000000002</v>
      </c>
      <c r="S45" s="12">
        <f t="shared" si="38"/>
        <v>48459.360000000001</v>
      </c>
      <c r="T45" s="12">
        <f t="shared" si="38"/>
        <v>53112</v>
      </c>
      <c r="U45" s="12">
        <f t="shared" si="38"/>
        <v>57851.28</v>
      </c>
      <c r="V45" s="12">
        <f t="shared" si="38"/>
        <v>63124.32</v>
      </c>
      <c r="W45" s="12">
        <f t="shared" si="38"/>
        <v>68471.520000000004</v>
      </c>
      <c r="X45" s="12">
        <f t="shared" si="38"/>
        <v>75595.92</v>
      </c>
      <c r="Y45" s="12">
        <f t="shared" si="38"/>
        <v>82890.720000000001</v>
      </c>
      <c r="Z45" s="12">
        <f t="shared" si="38"/>
        <v>91047.360000000001</v>
      </c>
      <c r="AA45" s="8">
        <v>64</v>
      </c>
    </row>
    <row r="46" spans="1:27" x14ac:dyDescent="0.25">
      <c r="A46" s="8">
        <v>65</v>
      </c>
      <c r="B46" s="9">
        <f>B6*0.2</f>
        <v>1084</v>
      </c>
      <c r="C46" s="9">
        <f t="shared" ref="C46:Z46" si="39">C6*0.2</f>
        <v>1687.8000000000002</v>
      </c>
      <c r="D46" s="9">
        <f t="shared" si="39"/>
        <v>2607.4</v>
      </c>
      <c r="E46" s="9">
        <f t="shared" si="39"/>
        <v>4399.8</v>
      </c>
      <c r="F46" s="9">
        <f t="shared" si="39"/>
        <v>6518</v>
      </c>
      <c r="G46" s="9">
        <f t="shared" si="39"/>
        <v>8962.2000000000007</v>
      </c>
      <c r="H46" s="9">
        <f t="shared" si="39"/>
        <v>10500.2</v>
      </c>
      <c r="I46" s="9">
        <f t="shared" si="39"/>
        <v>12162.400000000001</v>
      </c>
      <c r="J46" s="9">
        <f t="shared" si="39"/>
        <v>13781.2</v>
      </c>
      <c r="K46" s="9">
        <f t="shared" si="39"/>
        <v>15936</v>
      </c>
      <c r="L46" s="9">
        <f t="shared" si="39"/>
        <v>18741.400000000001</v>
      </c>
      <c r="M46" s="9">
        <f t="shared" si="39"/>
        <v>20718.600000000002</v>
      </c>
      <c r="N46" s="9">
        <f t="shared" si="39"/>
        <v>23017.200000000001</v>
      </c>
      <c r="O46" s="9">
        <f t="shared" si="39"/>
        <v>26153</v>
      </c>
      <c r="P46" s="9">
        <f t="shared" si="39"/>
        <v>29423.800000000003</v>
      </c>
      <c r="Q46" s="9">
        <f t="shared" si="39"/>
        <v>33231.4</v>
      </c>
      <c r="R46" s="9">
        <f t="shared" si="39"/>
        <v>36588.400000000001</v>
      </c>
      <c r="S46" s="9">
        <f t="shared" si="39"/>
        <v>40382.800000000003</v>
      </c>
      <c r="T46" s="9">
        <f t="shared" si="39"/>
        <v>44260</v>
      </c>
      <c r="U46" s="9">
        <f t="shared" si="39"/>
        <v>48209.4</v>
      </c>
      <c r="V46" s="9">
        <f t="shared" si="39"/>
        <v>52603.600000000006</v>
      </c>
      <c r="W46" s="9">
        <f t="shared" si="39"/>
        <v>57059.600000000006</v>
      </c>
      <c r="X46" s="9">
        <f t="shared" si="39"/>
        <v>62996.600000000006</v>
      </c>
      <c r="Y46" s="9">
        <f t="shared" si="39"/>
        <v>69075.600000000006</v>
      </c>
      <c r="Z46" s="9">
        <f t="shared" si="39"/>
        <v>75872.800000000003</v>
      </c>
      <c r="AA46" s="8">
        <v>65</v>
      </c>
    </row>
    <row r="47" spans="1:27" x14ac:dyDescent="0.25">
      <c r="A47" s="8">
        <v>66</v>
      </c>
      <c r="B47" s="12">
        <f>B6*0.16</f>
        <v>867.2</v>
      </c>
      <c r="C47" s="12">
        <f t="shared" ref="C47:Z47" si="40">C6*0.16</f>
        <v>1350.24</v>
      </c>
      <c r="D47" s="12">
        <f t="shared" si="40"/>
        <v>2085.92</v>
      </c>
      <c r="E47" s="12">
        <f t="shared" si="40"/>
        <v>3519.84</v>
      </c>
      <c r="F47" s="12">
        <f t="shared" si="40"/>
        <v>5214.4000000000005</v>
      </c>
      <c r="G47" s="12">
        <f t="shared" si="40"/>
        <v>7169.76</v>
      </c>
      <c r="H47" s="12">
        <f t="shared" si="40"/>
        <v>8400.16</v>
      </c>
      <c r="I47" s="12">
        <f t="shared" si="40"/>
        <v>9729.92</v>
      </c>
      <c r="J47" s="12">
        <f t="shared" si="40"/>
        <v>11024.960000000001</v>
      </c>
      <c r="K47" s="12">
        <f t="shared" si="40"/>
        <v>12748.800000000001</v>
      </c>
      <c r="L47" s="12">
        <f t="shared" si="40"/>
        <v>14993.12</v>
      </c>
      <c r="M47" s="12">
        <f t="shared" si="40"/>
        <v>16574.88</v>
      </c>
      <c r="N47" s="12">
        <f t="shared" si="40"/>
        <v>18413.760000000002</v>
      </c>
      <c r="O47" s="12">
        <f t="shared" si="40"/>
        <v>20922.400000000001</v>
      </c>
      <c r="P47" s="12">
        <f t="shared" si="40"/>
        <v>23539.040000000001</v>
      </c>
      <c r="Q47" s="12">
        <f t="shared" si="40"/>
        <v>26585.119999999999</v>
      </c>
      <c r="R47" s="12">
        <f t="shared" si="40"/>
        <v>29270.720000000001</v>
      </c>
      <c r="S47" s="12">
        <f t="shared" si="40"/>
        <v>32306.240000000002</v>
      </c>
      <c r="T47" s="12">
        <f t="shared" si="40"/>
        <v>35408</v>
      </c>
      <c r="U47" s="12">
        <f t="shared" si="40"/>
        <v>38567.520000000004</v>
      </c>
      <c r="V47" s="12">
        <f t="shared" si="40"/>
        <v>42082.879999999997</v>
      </c>
      <c r="W47" s="12">
        <f t="shared" si="40"/>
        <v>45647.68</v>
      </c>
      <c r="X47" s="12">
        <f t="shared" si="40"/>
        <v>50397.279999999999</v>
      </c>
      <c r="Y47" s="12">
        <f t="shared" si="40"/>
        <v>55260.480000000003</v>
      </c>
      <c r="Z47" s="12">
        <f t="shared" si="40"/>
        <v>60698.239999999998</v>
      </c>
      <c r="AA47" s="8">
        <v>66</v>
      </c>
    </row>
    <row r="48" spans="1:27" x14ac:dyDescent="0.25">
      <c r="A48" s="8">
        <v>67</v>
      </c>
      <c r="B48" s="9">
        <f>B6*0.12</f>
        <v>650.4</v>
      </c>
      <c r="C48" s="9">
        <f t="shared" ref="C48:Z48" si="41">C6*0.12</f>
        <v>1012.68</v>
      </c>
      <c r="D48" s="9">
        <f t="shared" si="41"/>
        <v>1564.44</v>
      </c>
      <c r="E48" s="9">
        <f t="shared" si="41"/>
        <v>2639.88</v>
      </c>
      <c r="F48" s="9">
        <f t="shared" si="41"/>
        <v>3910.7999999999997</v>
      </c>
      <c r="G48" s="9">
        <f t="shared" si="41"/>
        <v>5377.32</v>
      </c>
      <c r="H48" s="9">
        <f t="shared" si="41"/>
        <v>6300.12</v>
      </c>
      <c r="I48" s="9">
        <f t="shared" si="41"/>
        <v>7297.44</v>
      </c>
      <c r="J48" s="9">
        <f t="shared" si="41"/>
        <v>8268.7199999999993</v>
      </c>
      <c r="K48" s="9">
        <f t="shared" si="41"/>
        <v>9561.6</v>
      </c>
      <c r="L48" s="9">
        <f t="shared" si="41"/>
        <v>11244.84</v>
      </c>
      <c r="M48" s="9">
        <f t="shared" si="41"/>
        <v>12431.16</v>
      </c>
      <c r="N48" s="9">
        <f t="shared" si="41"/>
        <v>13810.32</v>
      </c>
      <c r="O48" s="9">
        <f t="shared" si="41"/>
        <v>15691.8</v>
      </c>
      <c r="P48" s="9">
        <f t="shared" si="41"/>
        <v>17654.28</v>
      </c>
      <c r="Q48" s="9">
        <f t="shared" si="41"/>
        <v>19938.84</v>
      </c>
      <c r="R48" s="9">
        <f t="shared" si="41"/>
        <v>21953.040000000001</v>
      </c>
      <c r="S48" s="9">
        <f t="shared" si="41"/>
        <v>24229.68</v>
      </c>
      <c r="T48" s="9">
        <f t="shared" si="41"/>
        <v>26556</v>
      </c>
      <c r="U48" s="9">
        <f t="shared" si="41"/>
        <v>28925.64</v>
      </c>
      <c r="V48" s="9">
        <f t="shared" si="41"/>
        <v>31562.16</v>
      </c>
      <c r="W48" s="9">
        <f t="shared" si="41"/>
        <v>34235.760000000002</v>
      </c>
      <c r="X48" s="9">
        <f t="shared" si="41"/>
        <v>37797.96</v>
      </c>
      <c r="Y48" s="9">
        <f t="shared" si="41"/>
        <v>41445.360000000001</v>
      </c>
      <c r="Z48" s="9">
        <f t="shared" si="41"/>
        <v>45523.68</v>
      </c>
      <c r="AA48" s="8">
        <v>67</v>
      </c>
    </row>
    <row r="49" spans="1:27" x14ac:dyDescent="0.25">
      <c r="A49" s="8">
        <v>68</v>
      </c>
      <c r="B49" s="12">
        <f>B6*0.08</f>
        <v>433.6</v>
      </c>
      <c r="C49" s="12">
        <f t="shared" ref="C49:Z49" si="42">C6*0.08</f>
        <v>675.12</v>
      </c>
      <c r="D49" s="12">
        <f t="shared" si="42"/>
        <v>1042.96</v>
      </c>
      <c r="E49" s="12">
        <f t="shared" si="42"/>
        <v>1759.92</v>
      </c>
      <c r="F49" s="12">
        <f t="shared" si="42"/>
        <v>2607.2000000000003</v>
      </c>
      <c r="G49" s="12">
        <f t="shared" si="42"/>
        <v>3584.88</v>
      </c>
      <c r="H49" s="12">
        <f t="shared" si="42"/>
        <v>4200.08</v>
      </c>
      <c r="I49" s="12">
        <f t="shared" si="42"/>
        <v>4864.96</v>
      </c>
      <c r="J49" s="12">
        <f t="shared" si="42"/>
        <v>5512.4800000000005</v>
      </c>
      <c r="K49" s="12">
        <f t="shared" si="42"/>
        <v>6374.4000000000005</v>
      </c>
      <c r="L49" s="12">
        <f t="shared" si="42"/>
        <v>7496.56</v>
      </c>
      <c r="M49" s="12">
        <f t="shared" si="42"/>
        <v>8287.44</v>
      </c>
      <c r="N49" s="12">
        <f t="shared" si="42"/>
        <v>9206.880000000001</v>
      </c>
      <c r="O49" s="12">
        <f t="shared" si="42"/>
        <v>10461.200000000001</v>
      </c>
      <c r="P49" s="12">
        <f t="shared" si="42"/>
        <v>11769.52</v>
      </c>
      <c r="Q49" s="12">
        <f t="shared" si="42"/>
        <v>13292.56</v>
      </c>
      <c r="R49" s="12">
        <f t="shared" si="42"/>
        <v>14635.36</v>
      </c>
      <c r="S49" s="12">
        <f t="shared" si="42"/>
        <v>16153.12</v>
      </c>
      <c r="T49" s="12">
        <f t="shared" si="42"/>
        <v>17704</v>
      </c>
      <c r="U49" s="12">
        <f t="shared" si="42"/>
        <v>19283.760000000002</v>
      </c>
      <c r="V49" s="12">
        <f t="shared" si="42"/>
        <v>21041.439999999999</v>
      </c>
      <c r="W49" s="12">
        <f t="shared" si="42"/>
        <v>22823.84</v>
      </c>
      <c r="X49" s="12">
        <f t="shared" si="42"/>
        <v>25198.639999999999</v>
      </c>
      <c r="Y49" s="12">
        <f t="shared" si="42"/>
        <v>27630.240000000002</v>
      </c>
      <c r="Z49" s="12">
        <f t="shared" si="42"/>
        <v>30349.119999999999</v>
      </c>
      <c r="AA49" s="8">
        <v>68</v>
      </c>
    </row>
    <row r="50" spans="1:27" x14ac:dyDescent="0.25">
      <c r="A50" s="8">
        <v>69</v>
      </c>
      <c r="B50" s="9">
        <f>B6*0.04</f>
        <v>216.8</v>
      </c>
      <c r="C50" s="9">
        <f t="shared" ref="C50:Z50" si="43">C6*0.04</f>
        <v>337.56</v>
      </c>
      <c r="D50" s="9">
        <f t="shared" si="43"/>
        <v>521.48</v>
      </c>
      <c r="E50" s="9">
        <f t="shared" si="43"/>
        <v>879.96</v>
      </c>
      <c r="F50" s="9">
        <f t="shared" si="43"/>
        <v>1303.6000000000001</v>
      </c>
      <c r="G50" s="9">
        <f t="shared" si="43"/>
        <v>1792.44</v>
      </c>
      <c r="H50" s="9">
        <f t="shared" si="43"/>
        <v>2100.04</v>
      </c>
      <c r="I50" s="9">
        <f t="shared" si="43"/>
        <v>2432.48</v>
      </c>
      <c r="J50" s="9">
        <f t="shared" si="43"/>
        <v>2756.2400000000002</v>
      </c>
      <c r="K50" s="9">
        <f t="shared" si="43"/>
        <v>3187.2000000000003</v>
      </c>
      <c r="L50" s="9">
        <f t="shared" si="43"/>
        <v>3748.28</v>
      </c>
      <c r="M50" s="9">
        <f t="shared" si="43"/>
        <v>4143.72</v>
      </c>
      <c r="N50" s="9">
        <f t="shared" si="43"/>
        <v>4603.4400000000005</v>
      </c>
      <c r="O50" s="9">
        <f t="shared" si="43"/>
        <v>5230.6000000000004</v>
      </c>
      <c r="P50" s="9">
        <f t="shared" si="43"/>
        <v>5884.76</v>
      </c>
      <c r="Q50" s="9">
        <f t="shared" si="43"/>
        <v>6646.28</v>
      </c>
      <c r="R50" s="9">
        <f t="shared" si="43"/>
        <v>7317.68</v>
      </c>
      <c r="S50" s="9">
        <f t="shared" si="43"/>
        <v>8076.56</v>
      </c>
      <c r="T50" s="9">
        <f t="shared" si="43"/>
        <v>8852</v>
      </c>
      <c r="U50" s="9">
        <f t="shared" si="43"/>
        <v>9641.880000000001</v>
      </c>
      <c r="V50" s="9">
        <f t="shared" si="43"/>
        <v>10520.72</v>
      </c>
      <c r="W50" s="9">
        <f t="shared" si="43"/>
        <v>11411.92</v>
      </c>
      <c r="X50" s="9">
        <f t="shared" si="43"/>
        <v>12599.32</v>
      </c>
      <c r="Y50" s="9">
        <f t="shared" si="43"/>
        <v>13815.12</v>
      </c>
      <c r="Z50" s="9">
        <f t="shared" si="43"/>
        <v>15174.56</v>
      </c>
      <c r="AA50" s="8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E84BB-F04E-4240-B7FE-FA89F3723FD3}">
  <dimension ref="A1:AA51"/>
  <sheetViews>
    <sheetView workbookViewId="0">
      <selection sqref="A1:AA51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11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8" t="s">
        <v>3</v>
      </c>
      <c r="B6" s="9">
        <v>5521</v>
      </c>
      <c r="C6" s="9">
        <v>8596</v>
      </c>
      <c r="D6" s="9">
        <v>13280</v>
      </c>
      <c r="E6" s="9">
        <v>22410</v>
      </c>
      <c r="F6" s="9">
        <v>33199</v>
      </c>
      <c r="G6" s="9">
        <v>45648</v>
      </c>
      <c r="H6" s="9">
        <v>53482</v>
      </c>
      <c r="I6" s="9">
        <v>61949</v>
      </c>
      <c r="J6" s="9">
        <v>70193</v>
      </c>
      <c r="K6" s="9">
        <v>81169</v>
      </c>
      <c r="L6" s="9">
        <v>95457</v>
      </c>
      <c r="M6" s="9">
        <v>105528</v>
      </c>
      <c r="N6" s="9">
        <v>117237</v>
      </c>
      <c r="O6" s="9">
        <v>133208</v>
      </c>
      <c r="P6" s="9">
        <v>149867</v>
      </c>
      <c r="Q6" s="9">
        <v>169262</v>
      </c>
      <c r="R6" s="9">
        <v>186359</v>
      </c>
      <c r="S6" s="9">
        <v>205686</v>
      </c>
      <c r="T6" s="9">
        <v>225434</v>
      </c>
      <c r="U6" s="9">
        <v>245551</v>
      </c>
      <c r="V6" s="9">
        <v>267932</v>
      </c>
      <c r="W6" s="9">
        <v>290628</v>
      </c>
      <c r="X6" s="9">
        <v>320868</v>
      </c>
      <c r="Y6" s="9">
        <v>351831</v>
      </c>
      <c r="Z6" s="9">
        <v>386452</v>
      </c>
      <c r="AA6" s="8" t="s">
        <v>3</v>
      </c>
    </row>
    <row r="7" spans="1:27" x14ac:dyDescent="0.25">
      <c r="A7" s="8">
        <v>26</v>
      </c>
      <c r="B7" s="12">
        <f>B6*0.99</f>
        <v>5465.79</v>
      </c>
      <c r="C7" s="12">
        <f t="shared" ref="C7:Z7" si="0">C6*0.99</f>
        <v>8510.0399999999991</v>
      </c>
      <c r="D7" s="12">
        <f t="shared" si="0"/>
        <v>13147.2</v>
      </c>
      <c r="E7" s="12">
        <f t="shared" si="0"/>
        <v>22185.9</v>
      </c>
      <c r="F7" s="12">
        <f t="shared" si="0"/>
        <v>32867.01</v>
      </c>
      <c r="G7" s="12">
        <f t="shared" si="0"/>
        <v>45191.519999999997</v>
      </c>
      <c r="H7" s="12">
        <f t="shared" si="0"/>
        <v>52947.18</v>
      </c>
      <c r="I7" s="12">
        <f t="shared" si="0"/>
        <v>61329.51</v>
      </c>
      <c r="J7" s="12">
        <f t="shared" si="0"/>
        <v>69491.069999999992</v>
      </c>
      <c r="K7" s="12">
        <f t="shared" si="0"/>
        <v>80357.31</v>
      </c>
      <c r="L7" s="12">
        <f t="shared" si="0"/>
        <v>94502.43</v>
      </c>
      <c r="M7" s="12">
        <f t="shared" si="0"/>
        <v>104472.72</v>
      </c>
      <c r="N7" s="12">
        <f t="shared" si="0"/>
        <v>116064.63</v>
      </c>
      <c r="O7" s="12">
        <f t="shared" si="0"/>
        <v>131875.92000000001</v>
      </c>
      <c r="P7" s="12">
        <f t="shared" si="0"/>
        <v>148368.32999999999</v>
      </c>
      <c r="Q7" s="12">
        <f t="shared" si="0"/>
        <v>167569.38</v>
      </c>
      <c r="R7" s="12">
        <f t="shared" si="0"/>
        <v>184495.41</v>
      </c>
      <c r="S7" s="12">
        <f t="shared" si="0"/>
        <v>203629.13999999998</v>
      </c>
      <c r="T7" s="12">
        <f t="shared" si="0"/>
        <v>223179.66</v>
      </c>
      <c r="U7" s="12">
        <f t="shared" si="0"/>
        <v>243095.49</v>
      </c>
      <c r="V7" s="12">
        <f t="shared" si="0"/>
        <v>265252.68</v>
      </c>
      <c r="W7" s="12">
        <f t="shared" si="0"/>
        <v>287721.71999999997</v>
      </c>
      <c r="X7" s="12">
        <f t="shared" si="0"/>
        <v>317659.32</v>
      </c>
      <c r="Y7" s="12">
        <f t="shared" si="0"/>
        <v>348312.69</v>
      </c>
      <c r="Z7" s="12">
        <f t="shared" si="0"/>
        <v>382587.48</v>
      </c>
      <c r="AA7" s="8">
        <v>26</v>
      </c>
    </row>
    <row r="8" spans="1:27" x14ac:dyDescent="0.25">
      <c r="A8" s="8">
        <v>27</v>
      </c>
      <c r="B8" s="9">
        <f>B6*0.98</f>
        <v>5410.58</v>
      </c>
      <c r="C8" s="9">
        <f t="shared" ref="C8:Z8" si="1">C6*0.98</f>
        <v>8424.08</v>
      </c>
      <c r="D8" s="9">
        <f t="shared" si="1"/>
        <v>13014.4</v>
      </c>
      <c r="E8" s="9">
        <f t="shared" si="1"/>
        <v>21961.8</v>
      </c>
      <c r="F8" s="9">
        <f t="shared" si="1"/>
        <v>32535.02</v>
      </c>
      <c r="G8" s="9">
        <f t="shared" si="1"/>
        <v>44735.040000000001</v>
      </c>
      <c r="H8" s="9">
        <f t="shared" si="1"/>
        <v>52412.36</v>
      </c>
      <c r="I8" s="9">
        <f t="shared" si="1"/>
        <v>60710.02</v>
      </c>
      <c r="J8" s="9">
        <f t="shared" si="1"/>
        <v>68789.14</v>
      </c>
      <c r="K8" s="9">
        <f t="shared" si="1"/>
        <v>79545.62</v>
      </c>
      <c r="L8" s="9">
        <f t="shared" si="1"/>
        <v>93547.86</v>
      </c>
      <c r="M8" s="9">
        <f t="shared" si="1"/>
        <v>103417.44</v>
      </c>
      <c r="N8" s="9">
        <f t="shared" si="1"/>
        <v>114892.26</v>
      </c>
      <c r="O8" s="9">
        <f t="shared" si="1"/>
        <v>130543.84</v>
      </c>
      <c r="P8" s="9">
        <f t="shared" si="1"/>
        <v>146869.66</v>
      </c>
      <c r="Q8" s="9">
        <f t="shared" si="1"/>
        <v>165876.76</v>
      </c>
      <c r="R8" s="9">
        <f t="shared" si="1"/>
        <v>182631.82</v>
      </c>
      <c r="S8" s="9">
        <f t="shared" si="1"/>
        <v>201572.28</v>
      </c>
      <c r="T8" s="9">
        <f t="shared" si="1"/>
        <v>220925.32</v>
      </c>
      <c r="U8" s="9">
        <f t="shared" si="1"/>
        <v>240639.97999999998</v>
      </c>
      <c r="V8" s="9">
        <f t="shared" si="1"/>
        <v>262573.36</v>
      </c>
      <c r="W8" s="9">
        <f t="shared" si="1"/>
        <v>284815.44</v>
      </c>
      <c r="X8" s="9">
        <f t="shared" si="1"/>
        <v>314450.64</v>
      </c>
      <c r="Y8" s="9">
        <f t="shared" si="1"/>
        <v>344794.38</v>
      </c>
      <c r="Z8" s="9">
        <f t="shared" si="1"/>
        <v>378722.96</v>
      </c>
      <c r="AA8" s="8">
        <v>27</v>
      </c>
    </row>
    <row r="9" spans="1:27" x14ac:dyDescent="0.25">
      <c r="A9" s="8">
        <v>28</v>
      </c>
      <c r="B9" s="12">
        <f>B6*0.97</f>
        <v>5355.37</v>
      </c>
      <c r="C9" s="12">
        <f t="shared" ref="C9:Z9" si="2">C6*0.97</f>
        <v>8338.119999999999</v>
      </c>
      <c r="D9" s="12">
        <f t="shared" si="2"/>
        <v>12881.6</v>
      </c>
      <c r="E9" s="12">
        <f t="shared" si="2"/>
        <v>21737.7</v>
      </c>
      <c r="F9" s="12">
        <f t="shared" si="2"/>
        <v>32203.03</v>
      </c>
      <c r="G9" s="12">
        <f t="shared" si="2"/>
        <v>44278.559999999998</v>
      </c>
      <c r="H9" s="12">
        <f t="shared" si="2"/>
        <v>51877.54</v>
      </c>
      <c r="I9" s="12">
        <f t="shared" si="2"/>
        <v>60090.53</v>
      </c>
      <c r="J9" s="12">
        <f t="shared" si="2"/>
        <v>68087.209999999992</v>
      </c>
      <c r="K9" s="12">
        <f t="shared" si="2"/>
        <v>78733.929999999993</v>
      </c>
      <c r="L9" s="12">
        <f t="shared" si="2"/>
        <v>92593.29</v>
      </c>
      <c r="M9" s="12">
        <f t="shared" si="2"/>
        <v>102362.16</v>
      </c>
      <c r="N9" s="12">
        <f t="shared" si="2"/>
        <v>113719.89</v>
      </c>
      <c r="O9" s="12">
        <f t="shared" si="2"/>
        <v>129211.76</v>
      </c>
      <c r="P9" s="12">
        <f t="shared" si="2"/>
        <v>145370.99</v>
      </c>
      <c r="Q9" s="12">
        <f t="shared" si="2"/>
        <v>164184.13999999998</v>
      </c>
      <c r="R9" s="12">
        <f t="shared" si="2"/>
        <v>180768.22999999998</v>
      </c>
      <c r="S9" s="12">
        <f t="shared" si="2"/>
        <v>199515.41999999998</v>
      </c>
      <c r="T9" s="12">
        <f t="shared" si="2"/>
        <v>218670.97999999998</v>
      </c>
      <c r="U9" s="12">
        <f t="shared" si="2"/>
        <v>238184.47</v>
      </c>
      <c r="V9" s="12">
        <f t="shared" si="2"/>
        <v>259894.03999999998</v>
      </c>
      <c r="W9" s="12">
        <f t="shared" si="2"/>
        <v>281909.15999999997</v>
      </c>
      <c r="X9" s="12">
        <f t="shared" si="2"/>
        <v>311241.95999999996</v>
      </c>
      <c r="Y9" s="12">
        <f t="shared" si="2"/>
        <v>341276.07</v>
      </c>
      <c r="Z9" s="12">
        <f t="shared" si="2"/>
        <v>374858.44</v>
      </c>
      <c r="AA9" s="8">
        <v>28</v>
      </c>
    </row>
    <row r="10" spans="1:27" x14ac:dyDescent="0.25">
      <c r="A10" s="8">
        <v>29</v>
      </c>
      <c r="B10" s="9">
        <f>B6*0.96</f>
        <v>5300.16</v>
      </c>
      <c r="C10" s="9">
        <f t="shared" ref="C10:Z10" si="3">C6*0.96</f>
        <v>8252.16</v>
      </c>
      <c r="D10" s="9">
        <f t="shared" si="3"/>
        <v>12748.8</v>
      </c>
      <c r="E10" s="9">
        <f t="shared" si="3"/>
        <v>21513.599999999999</v>
      </c>
      <c r="F10" s="9">
        <f t="shared" si="3"/>
        <v>31871.039999999997</v>
      </c>
      <c r="G10" s="9">
        <f t="shared" si="3"/>
        <v>43822.080000000002</v>
      </c>
      <c r="H10" s="9">
        <f t="shared" si="3"/>
        <v>51342.720000000001</v>
      </c>
      <c r="I10" s="9">
        <f t="shared" si="3"/>
        <v>59471.040000000001</v>
      </c>
      <c r="J10" s="9">
        <f t="shared" si="3"/>
        <v>67385.279999999999</v>
      </c>
      <c r="K10" s="9">
        <f t="shared" si="3"/>
        <v>77922.239999999991</v>
      </c>
      <c r="L10" s="9">
        <f t="shared" si="3"/>
        <v>91638.720000000001</v>
      </c>
      <c r="M10" s="9">
        <f t="shared" si="3"/>
        <v>101306.87999999999</v>
      </c>
      <c r="N10" s="9">
        <f t="shared" si="3"/>
        <v>112547.51999999999</v>
      </c>
      <c r="O10" s="9">
        <f t="shared" si="3"/>
        <v>127879.67999999999</v>
      </c>
      <c r="P10" s="9">
        <f t="shared" si="3"/>
        <v>143872.32000000001</v>
      </c>
      <c r="Q10" s="9">
        <f t="shared" si="3"/>
        <v>162491.51999999999</v>
      </c>
      <c r="R10" s="9">
        <f t="shared" si="3"/>
        <v>178904.63999999998</v>
      </c>
      <c r="S10" s="9">
        <f t="shared" si="3"/>
        <v>197458.56</v>
      </c>
      <c r="T10" s="9">
        <f t="shared" si="3"/>
        <v>216416.63999999998</v>
      </c>
      <c r="U10" s="9">
        <f t="shared" si="3"/>
        <v>235728.96</v>
      </c>
      <c r="V10" s="9">
        <f t="shared" si="3"/>
        <v>257214.72</v>
      </c>
      <c r="W10" s="9">
        <f t="shared" si="3"/>
        <v>279002.88</v>
      </c>
      <c r="X10" s="9">
        <f t="shared" si="3"/>
        <v>308033.27999999997</v>
      </c>
      <c r="Y10" s="9">
        <f t="shared" si="3"/>
        <v>337757.76</v>
      </c>
      <c r="Z10" s="9">
        <f t="shared" si="3"/>
        <v>370993.91999999998</v>
      </c>
      <c r="AA10" s="8">
        <v>29</v>
      </c>
    </row>
    <row r="11" spans="1:27" x14ac:dyDescent="0.25">
      <c r="A11" s="8">
        <v>30</v>
      </c>
      <c r="B11" s="12">
        <f>B6*0.95</f>
        <v>5244.95</v>
      </c>
      <c r="C11" s="12">
        <f t="shared" ref="C11:Z11" si="4">C6*0.95</f>
        <v>8166.2</v>
      </c>
      <c r="D11" s="12">
        <f t="shared" si="4"/>
        <v>12616</v>
      </c>
      <c r="E11" s="12">
        <f t="shared" si="4"/>
        <v>21289.5</v>
      </c>
      <c r="F11" s="12">
        <f t="shared" si="4"/>
        <v>31539.05</v>
      </c>
      <c r="G11" s="12">
        <f t="shared" si="4"/>
        <v>43365.599999999999</v>
      </c>
      <c r="H11" s="12">
        <f t="shared" si="4"/>
        <v>50807.899999999994</v>
      </c>
      <c r="I11" s="12">
        <f t="shared" si="4"/>
        <v>58851.549999999996</v>
      </c>
      <c r="J11" s="12">
        <f t="shared" si="4"/>
        <v>66683.349999999991</v>
      </c>
      <c r="K11" s="12">
        <f t="shared" si="4"/>
        <v>77110.55</v>
      </c>
      <c r="L11" s="12">
        <f t="shared" si="4"/>
        <v>90684.15</v>
      </c>
      <c r="M11" s="12">
        <f t="shared" si="4"/>
        <v>100251.59999999999</v>
      </c>
      <c r="N11" s="12">
        <f t="shared" si="4"/>
        <v>111375.15</v>
      </c>
      <c r="O11" s="12">
        <f t="shared" si="4"/>
        <v>126547.59999999999</v>
      </c>
      <c r="P11" s="12">
        <f t="shared" si="4"/>
        <v>142373.65</v>
      </c>
      <c r="Q11" s="12">
        <f t="shared" si="4"/>
        <v>160798.9</v>
      </c>
      <c r="R11" s="12">
        <f t="shared" si="4"/>
        <v>177041.05</v>
      </c>
      <c r="S11" s="12">
        <f t="shared" si="4"/>
        <v>195401.69999999998</v>
      </c>
      <c r="T11" s="12">
        <f t="shared" si="4"/>
        <v>214162.3</v>
      </c>
      <c r="U11" s="12">
        <f t="shared" si="4"/>
        <v>233273.44999999998</v>
      </c>
      <c r="V11" s="12">
        <f t="shared" si="4"/>
        <v>254535.4</v>
      </c>
      <c r="W11" s="12">
        <f t="shared" si="4"/>
        <v>276096.59999999998</v>
      </c>
      <c r="X11" s="12">
        <f t="shared" si="4"/>
        <v>304824.59999999998</v>
      </c>
      <c r="Y11" s="12">
        <f t="shared" si="4"/>
        <v>334239.45</v>
      </c>
      <c r="Z11" s="12">
        <f t="shared" si="4"/>
        <v>367129.39999999997</v>
      </c>
      <c r="AA11" s="8">
        <v>30</v>
      </c>
    </row>
    <row r="12" spans="1:27" x14ac:dyDescent="0.25">
      <c r="A12" s="8">
        <v>31</v>
      </c>
      <c r="B12" s="9">
        <f>B6*0.94</f>
        <v>5189.74</v>
      </c>
      <c r="C12" s="9">
        <f t="shared" ref="C12:Z12" si="5">C6*0.94</f>
        <v>8080.24</v>
      </c>
      <c r="D12" s="9">
        <f t="shared" si="5"/>
        <v>12483.199999999999</v>
      </c>
      <c r="E12" s="9">
        <f t="shared" si="5"/>
        <v>21065.399999999998</v>
      </c>
      <c r="F12" s="9">
        <f t="shared" si="5"/>
        <v>31207.059999999998</v>
      </c>
      <c r="G12" s="9">
        <f t="shared" si="5"/>
        <v>42909.119999999995</v>
      </c>
      <c r="H12" s="9">
        <f t="shared" si="5"/>
        <v>50273.079999999994</v>
      </c>
      <c r="I12" s="9">
        <f t="shared" si="5"/>
        <v>58232.06</v>
      </c>
      <c r="J12" s="9">
        <f t="shared" si="5"/>
        <v>65981.42</v>
      </c>
      <c r="K12" s="9">
        <f t="shared" si="5"/>
        <v>76298.86</v>
      </c>
      <c r="L12" s="9">
        <f t="shared" si="5"/>
        <v>89729.58</v>
      </c>
      <c r="M12" s="9">
        <f t="shared" si="5"/>
        <v>99196.319999999992</v>
      </c>
      <c r="N12" s="9">
        <f t="shared" si="5"/>
        <v>110202.78</v>
      </c>
      <c r="O12" s="9">
        <f t="shared" si="5"/>
        <v>125215.51999999999</v>
      </c>
      <c r="P12" s="9">
        <f t="shared" si="5"/>
        <v>140874.97999999998</v>
      </c>
      <c r="Q12" s="9">
        <f t="shared" si="5"/>
        <v>159106.28</v>
      </c>
      <c r="R12" s="9">
        <f t="shared" si="5"/>
        <v>175177.46</v>
      </c>
      <c r="S12" s="9">
        <f t="shared" si="5"/>
        <v>193344.84</v>
      </c>
      <c r="T12" s="9">
        <f t="shared" si="5"/>
        <v>211907.96</v>
      </c>
      <c r="U12" s="9">
        <f t="shared" si="5"/>
        <v>230817.93999999997</v>
      </c>
      <c r="V12" s="9">
        <f t="shared" si="5"/>
        <v>251856.08</v>
      </c>
      <c r="W12" s="9">
        <f t="shared" si="5"/>
        <v>273190.32</v>
      </c>
      <c r="X12" s="9">
        <f t="shared" si="5"/>
        <v>301615.92</v>
      </c>
      <c r="Y12" s="9">
        <f t="shared" si="5"/>
        <v>330721.13999999996</v>
      </c>
      <c r="Z12" s="9">
        <f t="shared" si="5"/>
        <v>363264.88</v>
      </c>
      <c r="AA12" s="8">
        <v>31</v>
      </c>
    </row>
    <row r="13" spans="1:27" x14ac:dyDescent="0.25">
      <c r="A13" s="8">
        <v>32</v>
      </c>
      <c r="B13" s="12">
        <f>B6*0.93</f>
        <v>5134.5300000000007</v>
      </c>
      <c r="C13" s="12">
        <f t="shared" ref="C13:Z13" si="6">C6*0.93</f>
        <v>7994.2800000000007</v>
      </c>
      <c r="D13" s="12">
        <f t="shared" si="6"/>
        <v>12350.400000000001</v>
      </c>
      <c r="E13" s="12">
        <f t="shared" si="6"/>
        <v>20841.300000000003</v>
      </c>
      <c r="F13" s="12">
        <f t="shared" si="6"/>
        <v>30875.070000000003</v>
      </c>
      <c r="G13" s="12">
        <f t="shared" si="6"/>
        <v>42452.639999999999</v>
      </c>
      <c r="H13" s="12">
        <f t="shared" si="6"/>
        <v>49738.26</v>
      </c>
      <c r="I13" s="12">
        <f t="shared" si="6"/>
        <v>57612.57</v>
      </c>
      <c r="J13" s="12">
        <f t="shared" si="6"/>
        <v>65279.490000000005</v>
      </c>
      <c r="K13" s="12">
        <f t="shared" si="6"/>
        <v>75487.17</v>
      </c>
      <c r="L13" s="12">
        <f t="shared" si="6"/>
        <v>88775.010000000009</v>
      </c>
      <c r="M13" s="12">
        <f t="shared" si="6"/>
        <v>98141.040000000008</v>
      </c>
      <c r="N13" s="12">
        <f t="shared" si="6"/>
        <v>109030.41</v>
      </c>
      <c r="O13" s="12">
        <f t="shared" si="6"/>
        <v>123883.44</v>
      </c>
      <c r="P13" s="12">
        <f t="shared" si="6"/>
        <v>139376.31</v>
      </c>
      <c r="Q13" s="12">
        <f t="shared" si="6"/>
        <v>157413.66</v>
      </c>
      <c r="R13" s="12">
        <f t="shared" si="6"/>
        <v>173313.87</v>
      </c>
      <c r="S13" s="12">
        <f t="shared" si="6"/>
        <v>191287.98</v>
      </c>
      <c r="T13" s="12">
        <f t="shared" si="6"/>
        <v>209653.62000000002</v>
      </c>
      <c r="U13" s="12">
        <f t="shared" si="6"/>
        <v>228362.43000000002</v>
      </c>
      <c r="V13" s="12">
        <f t="shared" si="6"/>
        <v>249176.76</v>
      </c>
      <c r="W13" s="12">
        <f t="shared" si="6"/>
        <v>270284.04000000004</v>
      </c>
      <c r="X13" s="12">
        <f t="shared" si="6"/>
        <v>298407.24</v>
      </c>
      <c r="Y13" s="12">
        <f t="shared" si="6"/>
        <v>327202.83</v>
      </c>
      <c r="Z13" s="12">
        <f t="shared" si="6"/>
        <v>359400.36000000004</v>
      </c>
      <c r="AA13" s="8">
        <v>32</v>
      </c>
    </row>
    <row r="14" spans="1:27" x14ac:dyDescent="0.25">
      <c r="A14" s="8">
        <v>33</v>
      </c>
      <c r="B14" s="9">
        <f>B6*0.92</f>
        <v>5079.3200000000006</v>
      </c>
      <c r="C14" s="9">
        <f t="shared" ref="C14:Z14" si="7">C6*0.92</f>
        <v>7908.3200000000006</v>
      </c>
      <c r="D14" s="9">
        <f t="shared" si="7"/>
        <v>12217.6</v>
      </c>
      <c r="E14" s="9">
        <f t="shared" si="7"/>
        <v>20617.2</v>
      </c>
      <c r="F14" s="9">
        <f t="shared" si="7"/>
        <v>30543.08</v>
      </c>
      <c r="G14" s="9">
        <f t="shared" si="7"/>
        <v>41996.160000000003</v>
      </c>
      <c r="H14" s="9">
        <f t="shared" si="7"/>
        <v>49203.44</v>
      </c>
      <c r="I14" s="9">
        <f t="shared" si="7"/>
        <v>56993.08</v>
      </c>
      <c r="J14" s="9">
        <f t="shared" si="7"/>
        <v>64577.560000000005</v>
      </c>
      <c r="K14" s="9">
        <f t="shared" si="7"/>
        <v>74675.48000000001</v>
      </c>
      <c r="L14" s="9">
        <f t="shared" si="7"/>
        <v>87820.44</v>
      </c>
      <c r="M14" s="9">
        <f t="shared" si="7"/>
        <v>97085.760000000009</v>
      </c>
      <c r="N14" s="9">
        <f t="shared" si="7"/>
        <v>107858.04000000001</v>
      </c>
      <c r="O14" s="9">
        <f t="shared" si="7"/>
        <v>122551.36</v>
      </c>
      <c r="P14" s="9">
        <f t="shared" si="7"/>
        <v>137877.64000000001</v>
      </c>
      <c r="Q14" s="9">
        <f t="shared" si="7"/>
        <v>155721.04</v>
      </c>
      <c r="R14" s="9">
        <f t="shared" si="7"/>
        <v>171450.28</v>
      </c>
      <c r="S14" s="9">
        <f t="shared" si="7"/>
        <v>189231.12</v>
      </c>
      <c r="T14" s="9">
        <f t="shared" si="7"/>
        <v>207399.28</v>
      </c>
      <c r="U14" s="9">
        <f t="shared" si="7"/>
        <v>225906.92</v>
      </c>
      <c r="V14" s="9">
        <f t="shared" si="7"/>
        <v>246497.44</v>
      </c>
      <c r="W14" s="9">
        <f t="shared" si="7"/>
        <v>267377.76</v>
      </c>
      <c r="X14" s="9">
        <f t="shared" si="7"/>
        <v>295198.56</v>
      </c>
      <c r="Y14" s="9">
        <f t="shared" si="7"/>
        <v>323684.52</v>
      </c>
      <c r="Z14" s="9">
        <f t="shared" si="7"/>
        <v>355535.84</v>
      </c>
      <c r="AA14" s="8">
        <v>33</v>
      </c>
    </row>
    <row r="15" spans="1:27" x14ac:dyDescent="0.25">
      <c r="A15" s="8">
        <v>34</v>
      </c>
      <c r="B15" s="12">
        <f>B6*0.91</f>
        <v>5024.1100000000006</v>
      </c>
      <c r="C15" s="12">
        <f t="shared" ref="C15:Z15" si="8">C6*0.91</f>
        <v>7822.3600000000006</v>
      </c>
      <c r="D15" s="12">
        <f t="shared" si="8"/>
        <v>12084.800000000001</v>
      </c>
      <c r="E15" s="12">
        <f t="shared" si="8"/>
        <v>20393.100000000002</v>
      </c>
      <c r="F15" s="12">
        <f t="shared" si="8"/>
        <v>30211.09</v>
      </c>
      <c r="G15" s="12">
        <f t="shared" si="8"/>
        <v>41539.68</v>
      </c>
      <c r="H15" s="12">
        <f t="shared" si="8"/>
        <v>48668.62</v>
      </c>
      <c r="I15" s="12">
        <f t="shared" si="8"/>
        <v>56373.590000000004</v>
      </c>
      <c r="J15" s="12">
        <f t="shared" si="8"/>
        <v>63875.630000000005</v>
      </c>
      <c r="K15" s="12">
        <f t="shared" si="8"/>
        <v>73863.790000000008</v>
      </c>
      <c r="L15" s="12">
        <f t="shared" si="8"/>
        <v>86865.87000000001</v>
      </c>
      <c r="M15" s="12">
        <f t="shared" si="8"/>
        <v>96030.48000000001</v>
      </c>
      <c r="N15" s="12">
        <f t="shared" si="8"/>
        <v>106685.67</v>
      </c>
      <c r="O15" s="12">
        <f t="shared" si="8"/>
        <v>121219.28</v>
      </c>
      <c r="P15" s="12">
        <f t="shared" si="8"/>
        <v>136378.97</v>
      </c>
      <c r="Q15" s="12">
        <f t="shared" si="8"/>
        <v>154028.42000000001</v>
      </c>
      <c r="R15" s="12">
        <f t="shared" si="8"/>
        <v>169586.69</v>
      </c>
      <c r="S15" s="12">
        <f t="shared" si="8"/>
        <v>187174.26</v>
      </c>
      <c r="T15" s="12">
        <f t="shared" si="8"/>
        <v>205144.94</v>
      </c>
      <c r="U15" s="12">
        <f t="shared" si="8"/>
        <v>223451.41</v>
      </c>
      <c r="V15" s="12">
        <f t="shared" si="8"/>
        <v>243818.12</v>
      </c>
      <c r="W15" s="12">
        <f t="shared" si="8"/>
        <v>264471.48</v>
      </c>
      <c r="X15" s="12">
        <f t="shared" si="8"/>
        <v>291989.88</v>
      </c>
      <c r="Y15" s="12">
        <f t="shared" si="8"/>
        <v>320166.21000000002</v>
      </c>
      <c r="Z15" s="12">
        <f t="shared" si="8"/>
        <v>351671.32</v>
      </c>
      <c r="AA15" s="8">
        <v>34</v>
      </c>
    </row>
    <row r="16" spans="1:27" x14ac:dyDescent="0.25">
      <c r="A16" s="8">
        <v>35</v>
      </c>
      <c r="B16" s="9">
        <f>B6*0.9</f>
        <v>4968.9000000000005</v>
      </c>
      <c r="C16" s="9">
        <f t="shared" ref="C16:Z16" si="9">C6*0.9</f>
        <v>7736.4000000000005</v>
      </c>
      <c r="D16" s="9">
        <f t="shared" si="9"/>
        <v>11952</v>
      </c>
      <c r="E16" s="9">
        <f t="shared" si="9"/>
        <v>20169</v>
      </c>
      <c r="F16" s="9">
        <f t="shared" si="9"/>
        <v>29879.100000000002</v>
      </c>
      <c r="G16" s="9">
        <f t="shared" si="9"/>
        <v>41083.200000000004</v>
      </c>
      <c r="H16" s="9">
        <f t="shared" si="9"/>
        <v>48133.8</v>
      </c>
      <c r="I16" s="9">
        <f t="shared" si="9"/>
        <v>55754.1</v>
      </c>
      <c r="J16" s="9">
        <f t="shared" si="9"/>
        <v>63173.700000000004</v>
      </c>
      <c r="K16" s="9">
        <f t="shared" si="9"/>
        <v>73052.100000000006</v>
      </c>
      <c r="L16" s="9">
        <f t="shared" si="9"/>
        <v>85911.3</v>
      </c>
      <c r="M16" s="9">
        <f t="shared" si="9"/>
        <v>94975.2</v>
      </c>
      <c r="N16" s="9">
        <f t="shared" si="9"/>
        <v>105513.3</v>
      </c>
      <c r="O16" s="9">
        <f t="shared" si="9"/>
        <v>119887.2</v>
      </c>
      <c r="P16" s="9">
        <f t="shared" si="9"/>
        <v>134880.30000000002</v>
      </c>
      <c r="Q16" s="9">
        <f t="shared" si="9"/>
        <v>152335.80000000002</v>
      </c>
      <c r="R16" s="9">
        <f t="shared" si="9"/>
        <v>167723.1</v>
      </c>
      <c r="S16" s="9">
        <f t="shared" si="9"/>
        <v>185117.4</v>
      </c>
      <c r="T16" s="9">
        <f t="shared" si="9"/>
        <v>202890.6</v>
      </c>
      <c r="U16" s="9">
        <f t="shared" si="9"/>
        <v>220995.9</v>
      </c>
      <c r="V16" s="9">
        <f t="shared" si="9"/>
        <v>241138.80000000002</v>
      </c>
      <c r="W16" s="9">
        <f t="shared" si="9"/>
        <v>261565.2</v>
      </c>
      <c r="X16" s="9">
        <f t="shared" si="9"/>
        <v>288781.2</v>
      </c>
      <c r="Y16" s="9">
        <f t="shared" si="9"/>
        <v>316647.90000000002</v>
      </c>
      <c r="Z16" s="9">
        <f t="shared" si="9"/>
        <v>347806.8</v>
      </c>
      <c r="AA16" s="8">
        <v>35</v>
      </c>
    </row>
    <row r="17" spans="1:27" x14ac:dyDescent="0.25">
      <c r="A17" s="8">
        <v>36</v>
      </c>
      <c r="B17" s="12">
        <f>B6*0.89</f>
        <v>4913.6900000000005</v>
      </c>
      <c r="C17" s="12">
        <f t="shared" ref="C17:Z17" si="10">C6*0.89</f>
        <v>7650.4400000000005</v>
      </c>
      <c r="D17" s="12">
        <f t="shared" si="10"/>
        <v>11819.2</v>
      </c>
      <c r="E17" s="12">
        <f t="shared" si="10"/>
        <v>19944.900000000001</v>
      </c>
      <c r="F17" s="12">
        <f t="shared" si="10"/>
        <v>29547.11</v>
      </c>
      <c r="G17" s="12">
        <f t="shared" si="10"/>
        <v>40626.720000000001</v>
      </c>
      <c r="H17" s="12">
        <f t="shared" si="10"/>
        <v>47598.98</v>
      </c>
      <c r="I17" s="12">
        <f t="shared" si="10"/>
        <v>55134.61</v>
      </c>
      <c r="J17" s="12">
        <f t="shared" si="10"/>
        <v>62471.770000000004</v>
      </c>
      <c r="K17" s="12">
        <f t="shared" si="10"/>
        <v>72240.41</v>
      </c>
      <c r="L17" s="12">
        <f t="shared" si="10"/>
        <v>84956.73</v>
      </c>
      <c r="M17" s="12">
        <f t="shared" si="10"/>
        <v>93919.92</v>
      </c>
      <c r="N17" s="12">
        <f t="shared" si="10"/>
        <v>104340.93000000001</v>
      </c>
      <c r="O17" s="12">
        <f t="shared" si="10"/>
        <v>118555.12</v>
      </c>
      <c r="P17" s="12">
        <f t="shared" si="10"/>
        <v>133381.63</v>
      </c>
      <c r="Q17" s="12">
        <f t="shared" si="10"/>
        <v>150643.18</v>
      </c>
      <c r="R17" s="12">
        <f t="shared" si="10"/>
        <v>165859.51</v>
      </c>
      <c r="S17" s="12">
        <f t="shared" si="10"/>
        <v>183060.54</v>
      </c>
      <c r="T17" s="12">
        <f t="shared" si="10"/>
        <v>200636.26</v>
      </c>
      <c r="U17" s="12">
        <f t="shared" si="10"/>
        <v>218540.39</v>
      </c>
      <c r="V17" s="12">
        <f t="shared" si="10"/>
        <v>238459.48</v>
      </c>
      <c r="W17" s="12">
        <f t="shared" si="10"/>
        <v>258658.92</v>
      </c>
      <c r="X17" s="12">
        <f t="shared" si="10"/>
        <v>285572.52</v>
      </c>
      <c r="Y17" s="12">
        <f t="shared" si="10"/>
        <v>313129.59000000003</v>
      </c>
      <c r="Z17" s="12">
        <f t="shared" si="10"/>
        <v>343942.28</v>
      </c>
      <c r="AA17" s="8">
        <v>36</v>
      </c>
    </row>
    <row r="18" spans="1:27" x14ac:dyDescent="0.25">
      <c r="A18" s="8">
        <v>37</v>
      </c>
      <c r="B18" s="9">
        <f>B6*0.88</f>
        <v>4858.4800000000005</v>
      </c>
      <c r="C18" s="9">
        <f t="shared" ref="C18:Z18" si="11">C6*0.88</f>
        <v>7564.4800000000005</v>
      </c>
      <c r="D18" s="9">
        <f t="shared" si="11"/>
        <v>11686.4</v>
      </c>
      <c r="E18" s="9">
        <f t="shared" si="11"/>
        <v>19720.8</v>
      </c>
      <c r="F18" s="9">
        <f t="shared" si="11"/>
        <v>29215.119999999999</v>
      </c>
      <c r="G18" s="9">
        <f t="shared" si="11"/>
        <v>40170.239999999998</v>
      </c>
      <c r="H18" s="9">
        <f t="shared" si="11"/>
        <v>47064.160000000003</v>
      </c>
      <c r="I18" s="9">
        <f t="shared" si="11"/>
        <v>54515.12</v>
      </c>
      <c r="J18" s="9">
        <f t="shared" si="11"/>
        <v>61769.840000000004</v>
      </c>
      <c r="K18" s="9">
        <f t="shared" si="11"/>
        <v>71428.72</v>
      </c>
      <c r="L18" s="9">
        <f t="shared" si="11"/>
        <v>84002.16</v>
      </c>
      <c r="M18" s="9">
        <f t="shared" si="11"/>
        <v>92864.639999999999</v>
      </c>
      <c r="N18" s="9">
        <f t="shared" si="11"/>
        <v>103168.56</v>
      </c>
      <c r="O18" s="9">
        <f t="shared" si="11"/>
        <v>117223.03999999999</v>
      </c>
      <c r="P18" s="9">
        <f t="shared" si="11"/>
        <v>131882.96</v>
      </c>
      <c r="Q18" s="9">
        <f t="shared" si="11"/>
        <v>148950.56</v>
      </c>
      <c r="R18" s="9">
        <f t="shared" si="11"/>
        <v>163995.92000000001</v>
      </c>
      <c r="S18" s="9">
        <f t="shared" si="11"/>
        <v>181003.68</v>
      </c>
      <c r="T18" s="9">
        <f t="shared" si="11"/>
        <v>198381.92</v>
      </c>
      <c r="U18" s="9">
        <f t="shared" si="11"/>
        <v>216084.88</v>
      </c>
      <c r="V18" s="9">
        <f t="shared" si="11"/>
        <v>235780.16</v>
      </c>
      <c r="W18" s="9">
        <f t="shared" si="11"/>
        <v>255752.64</v>
      </c>
      <c r="X18" s="9">
        <f t="shared" si="11"/>
        <v>282363.84000000003</v>
      </c>
      <c r="Y18" s="9">
        <f t="shared" si="11"/>
        <v>309611.28000000003</v>
      </c>
      <c r="Z18" s="9">
        <f t="shared" si="11"/>
        <v>340077.76</v>
      </c>
      <c r="AA18" s="8">
        <v>37</v>
      </c>
    </row>
    <row r="19" spans="1:27" x14ac:dyDescent="0.25">
      <c r="A19" s="8">
        <v>38</v>
      </c>
      <c r="B19" s="12">
        <f>B6*0.87</f>
        <v>4803.2699999999995</v>
      </c>
      <c r="C19" s="12">
        <f t="shared" ref="C19:Z19" si="12">C6*0.87</f>
        <v>7478.5199999999995</v>
      </c>
      <c r="D19" s="12">
        <f t="shared" si="12"/>
        <v>11553.6</v>
      </c>
      <c r="E19" s="12">
        <f t="shared" si="12"/>
        <v>19496.7</v>
      </c>
      <c r="F19" s="12">
        <f t="shared" si="12"/>
        <v>28883.13</v>
      </c>
      <c r="G19" s="12">
        <f t="shared" si="12"/>
        <v>39713.760000000002</v>
      </c>
      <c r="H19" s="12">
        <f t="shared" si="12"/>
        <v>46529.34</v>
      </c>
      <c r="I19" s="12">
        <f t="shared" si="12"/>
        <v>53895.63</v>
      </c>
      <c r="J19" s="12">
        <f t="shared" si="12"/>
        <v>61067.909999999996</v>
      </c>
      <c r="K19" s="12">
        <f t="shared" si="12"/>
        <v>70617.03</v>
      </c>
      <c r="L19" s="12">
        <f t="shared" si="12"/>
        <v>83047.59</v>
      </c>
      <c r="M19" s="12">
        <f t="shared" si="12"/>
        <v>91809.36</v>
      </c>
      <c r="N19" s="12">
        <f t="shared" si="12"/>
        <v>101996.19</v>
      </c>
      <c r="O19" s="12">
        <f t="shared" si="12"/>
        <v>115890.96</v>
      </c>
      <c r="P19" s="12">
        <f t="shared" si="12"/>
        <v>130384.29</v>
      </c>
      <c r="Q19" s="12">
        <f t="shared" si="12"/>
        <v>147257.94</v>
      </c>
      <c r="R19" s="12">
        <f t="shared" si="12"/>
        <v>162132.32999999999</v>
      </c>
      <c r="S19" s="12">
        <f t="shared" si="12"/>
        <v>178946.82</v>
      </c>
      <c r="T19" s="12">
        <f t="shared" si="12"/>
        <v>196127.58</v>
      </c>
      <c r="U19" s="12">
        <f t="shared" si="12"/>
        <v>213629.37</v>
      </c>
      <c r="V19" s="12">
        <f t="shared" si="12"/>
        <v>233100.84</v>
      </c>
      <c r="W19" s="12">
        <f t="shared" si="12"/>
        <v>252846.36</v>
      </c>
      <c r="X19" s="12">
        <f t="shared" si="12"/>
        <v>279155.15999999997</v>
      </c>
      <c r="Y19" s="12">
        <f t="shared" si="12"/>
        <v>306092.96999999997</v>
      </c>
      <c r="Z19" s="12">
        <f t="shared" si="12"/>
        <v>336213.24</v>
      </c>
      <c r="AA19" s="8">
        <v>38</v>
      </c>
    </row>
    <row r="20" spans="1:27" x14ac:dyDescent="0.25">
      <c r="A20" s="8">
        <v>39</v>
      </c>
      <c r="B20" s="9">
        <f>B6*0.86</f>
        <v>4748.0599999999995</v>
      </c>
      <c r="C20" s="9">
        <f t="shared" ref="C20:Z20" si="13">C6*0.86</f>
        <v>7392.5599999999995</v>
      </c>
      <c r="D20" s="9">
        <f t="shared" si="13"/>
        <v>11420.8</v>
      </c>
      <c r="E20" s="9">
        <f t="shared" si="13"/>
        <v>19272.599999999999</v>
      </c>
      <c r="F20" s="9">
        <f t="shared" si="13"/>
        <v>28551.14</v>
      </c>
      <c r="G20" s="9">
        <f t="shared" si="13"/>
        <v>39257.279999999999</v>
      </c>
      <c r="H20" s="9">
        <f t="shared" si="13"/>
        <v>45994.52</v>
      </c>
      <c r="I20" s="9">
        <f t="shared" si="13"/>
        <v>53276.14</v>
      </c>
      <c r="J20" s="9">
        <f t="shared" si="13"/>
        <v>60365.979999999996</v>
      </c>
      <c r="K20" s="9">
        <f t="shared" si="13"/>
        <v>69805.34</v>
      </c>
      <c r="L20" s="9">
        <f t="shared" si="13"/>
        <v>82093.02</v>
      </c>
      <c r="M20" s="9">
        <f t="shared" si="13"/>
        <v>90754.08</v>
      </c>
      <c r="N20" s="9">
        <f t="shared" si="13"/>
        <v>100823.81999999999</v>
      </c>
      <c r="O20" s="9">
        <f t="shared" si="13"/>
        <v>114558.88</v>
      </c>
      <c r="P20" s="9">
        <f t="shared" si="13"/>
        <v>128885.62</v>
      </c>
      <c r="Q20" s="9">
        <f t="shared" si="13"/>
        <v>145565.32</v>
      </c>
      <c r="R20" s="9">
        <f t="shared" si="13"/>
        <v>160268.74</v>
      </c>
      <c r="S20" s="9">
        <f t="shared" si="13"/>
        <v>176889.96</v>
      </c>
      <c r="T20" s="9">
        <f t="shared" si="13"/>
        <v>193873.24</v>
      </c>
      <c r="U20" s="9">
        <f t="shared" si="13"/>
        <v>211173.86</v>
      </c>
      <c r="V20" s="9">
        <f t="shared" si="13"/>
        <v>230421.52</v>
      </c>
      <c r="W20" s="9">
        <f t="shared" si="13"/>
        <v>249940.08</v>
      </c>
      <c r="X20" s="9">
        <f t="shared" si="13"/>
        <v>275946.48</v>
      </c>
      <c r="Y20" s="9">
        <f t="shared" si="13"/>
        <v>302574.65999999997</v>
      </c>
      <c r="Z20" s="9">
        <f t="shared" si="13"/>
        <v>332348.71999999997</v>
      </c>
      <c r="AA20" s="8">
        <v>39</v>
      </c>
    </row>
    <row r="21" spans="1:27" x14ac:dyDescent="0.25">
      <c r="A21" s="8">
        <v>40</v>
      </c>
      <c r="B21" s="12">
        <f>B6*0.85</f>
        <v>4692.8499999999995</v>
      </c>
      <c r="C21" s="12">
        <f t="shared" ref="C21:Z21" si="14">C6*0.85</f>
        <v>7306.5999999999995</v>
      </c>
      <c r="D21" s="12">
        <f t="shared" si="14"/>
        <v>11288</v>
      </c>
      <c r="E21" s="12">
        <f t="shared" si="14"/>
        <v>19048.5</v>
      </c>
      <c r="F21" s="12">
        <f t="shared" si="14"/>
        <v>28219.149999999998</v>
      </c>
      <c r="G21" s="12">
        <f t="shared" si="14"/>
        <v>38800.799999999996</v>
      </c>
      <c r="H21" s="12">
        <f t="shared" si="14"/>
        <v>45459.7</v>
      </c>
      <c r="I21" s="12">
        <f t="shared" si="14"/>
        <v>52656.65</v>
      </c>
      <c r="J21" s="12">
        <f t="shared" si="14"/>
        <v>59664.049999999996</v>
      </c>
      <c r="K21" s="12">
        <f t="shared" si="14"/>
        <v>68993.649999999994</v>
      </c>
      <c r="L21" s="12">
        <f t="shared" si="14"/>
        <v>81138.45</v>
      </c>
      <c r="M21" s="12">
        <f t="shared" si="14"/>
        <v>89698.8</v>
      </c>
      <c r="N21" s="12">
        <f t="shared" si="14"/>
        <v>99651.45</v>
      </c>
      <c r="O21" s="12">
        <f t="shared" si="14"/>
        <v>113226.8</v>
      </c>
      <c r="P21" s="12">
        <f t="shared" si="14"/>
        <v>127386.95</v>
      </c>
      <c r="Q21" s="12">
        <f t="shared" si="14"/>
        <v>143872.69999999998</v>
      </c>
      <c r="R21" s="12">
        <f t="shared" si="14"/>
        <v>158405.15</v>
      </c>
      <c r="S21" s="12">
        <f t="shared" si="14"/>
        <v>174833.1</v>
      </c>
      <c r="T21" s="12">
        <f t="shared" si="14"/>
        <v>191618.9</v>
      </c>
      <c r="U21" s="12">
        <f t="shared" si="14"/>
        <v>208718.35</v>
      </c>
      <c r="V21" s="12">
        <f t="shared" si="14"/>
        <v>227742.19999999998</v>
      </c>
      <c r="W21" s="12">
        <f t="shared" si="14"/>
        <v>247033.8</v>
      </c>
      <c r="X21" s="12">
        <f t="shared" si="14"/>
        <v>272737.8</v>
      </c>
      <c r="Y21" s="12">
        <f t="shared" si="14"/>
        <v>299056.34999999998</v>
      </c>
      <c r="Z21" s="12">
        <f t="shared" si="14"/>
        <v>328484.2</v>
      </c>
      <c r="AA21" s="8">
        <v>40</v>
      </c>
    </row>
    <row r="22" spans="1:27" x14ac:dyDescent="0.25">
      <c r="A22" s="8">
        <v>41</v>
      </c>
      <c r="B22" s="9">
        <f>B6*0.84</f>
        <v>4637.6399999999994</v>
      </c>
      <c r="C22" s="9">
        <f t="shared" ref="C22:Z22" si="15">C6*0.84</f>
        <v>7220.6399999999994</v>
      </c>
      <c r="D22" s="9">
        <f t="shared" si="15"/>
        <v>11155.199999999999</v>
      </c>
      <c r="E22" s="9">
        <f t="shared" si="15"/>
        <v>18824.399999999998</v>
      </c>
      <c r="F22" s="9">
        <f t="shared" si="15"/>
        <v>27887.16</v>
      </c>
      <c r="G22" s="9">
        <f t="shared" si="15"/>
        <v>38344.32</v>
      </c>
      <c r="H22" s="9">
        <f t="shared" si="15"/>
        <v>44924.88</v>
      </c>
      <c r="I22" s="9">
        <f t="shared" si="15"/>
        <v>52037.159999999996</v>
      </c>
      <c r="J22" s="9">
        <f t="shared" si="15"/>
        <v>58962.119999999995</v>
      </c>
      <c r="K22" s="9">
        <f t="shared" si="15"/>
        <v>68181.959999999992</v>
      </c>
      <c r="L22" s="9">
        <f t="shared" si="15"/>
        <v>80183.87999999999</v>
      </c>
      <c r="M22" s="9">
        <f t="shared" si="15"/>
        <v>88643.51999999999</v>
      </c>
      <c r="N22" s="9">
        <f t="shared" si="15"/>
        <v>98479.08</v>
      </c>
      <c r="O22" s="9">
        <f t="shared" si="15"/>
        <v>111894.72</v>
      </c>
      <c r="P22" s="9">
        <f t="shared" si="15"/>
        <v>125888.28</v>
      </c>
      <c r="Q22" s="9">
        <f t="shared" si="15"/>
        <v>142180.07999999999</v>
      </c>
      <c r="R22" s="9">
        <f t="shared" si="15"/>
        <v>156541.56</v>
      </c>
      <c r="S22" s="9">
        <f t="shared" si="15"/>
        <v>172776.24</v>
      </c>
      <c r="T22" s="9">
        <f t="shared" si="15"/>
        <v>189364.56</v>
      </c>
      <c r="U22" s="9">
        <f t="shared" si="15"/>
        <v>206262.84</v>
      </c>
      <c r="V22" s="9">
        <f t="shared" si="15"/>
        <v>225062.88</v>
      </c>
      <c r="W22" s="9">
        <f t="shared" si="15"/>
        <v>244127.52</v>
      </c>
      <c r="X22" s="9">
        <f t="shared" si="15"/>
        <v>269529.12</v>
      </c>
      <c r="Y22" s="9">
        <f t="shared" si="15"/>
        <v>295538.03999999998</v>
      </c>
      <c r="Z22" s="9">
        <f t="shared" si="15"/>
        <v>324619.68</v>
      </c>
      <c r="AA22" s="8">
        <v>41</v>
      </c>
    </row>
    <row r="23" spans="1:27" x14ac:dyDescent="0.25">
      <c r="A23" s="8">
        <v>42</v>
      </c>
      <c r="B23" s="12">
        <f>B6*0.83</f>
        <v>4582.4299999999994</v>
      </c>
      <c r="C23" s="12">
        <f t="shared" ref="C23:Z23" si="16">C6*0.83</f>
        <v>7134.6799999999994</v>
      </c>
      <c r="D23" s="12">
        <f t="shared" si="16"/>
        <v>11022.4</v>
      </c>
      <c r="E23" s="12">
        <f t="shared" si="16"/>
        <v>18600.3</v>
      </c>
      <c r="F23" s="12">
        <f t="shared" si="16"/>
        <v>27555.17</v>
      </c>
      <c r="G23" s="12">
        <f t="shared" si="16"/>
        <v>37887.839999999997</v>
      </c>
      <c r="H23" s="12">
        <f t="shared" si="16"/>
        <v>44390.06</v>
      </c>
      <c r="I23" s="12">
        <f t="shared" si="16"/>
        <v>51417.67</v>
      </c>
      <c r="J23" s="12">
        <f t="shared" si="16"/>
        <v>58260.189999999995</v>
      </c>
      <c r="K23" s="12">
        <f t="shared" si="16"/>
        <v>67370.26999999999</v>
      </c>
      <c r="L23" s="12">
        <f t="shared" si="16"/>
        <v>79229.31</v>
      </c>
      <c r="M23" s="12">
        <f t="shared" si="16"/>
        <v>87588.239999999991</v>
      </c>
      <c r="N23" s="12">
        <f t="shared" si="16"/>
        <v>97306.709999999992</v>
      </c>
      <c r="O23" s="12">
        <f t="shared" si="16"/>
        <v>110562.64</v>
      </c>
      <c r="P23" s="12">
        <f t="shared" si="16"/>
        <v>124389.61</v>
      </c>
      <c r="Q23" s="12">
        <f t="shared" si="16"/>
        <v>140487.46</v>
      </c>
      <c r="R23" s="12">
        <f t="shared" si="16"/>
        <v>154677.97</v>
      </c>
      <c r="S23" s="12">
        <f t="shared" si="16"/>
        <v>170719.38</v>
      </c>
      <c r="T23" s="12">
        <f t="shared" si="16"/>
        <v>187110.22</v>
      </c>
      <c r="U23" s="12">
        <f t="shared" si="16"/>
        <v>203807.33</v>
      </c>
      <c r="V23" s="12">
        <f t="shared" si="16"/>
        <v>222383.56</v>
      </c>
      <c r="W23" s="12">
        <f t="shared" si="16"/>
        <v>241221.24</v>
      </c>
      <c r="X23" s="12">
        <f t="shared" si="16"/>
        <v>266320.44</v>
      </c>
      <c r="Y23" s="12">
        <f t="shared" si="16"/>
        <v>292019.73</v>
      </c>
      <c r="Z23" s="12">
        <f t="shared" si="16"/>
        <v>320755.15999999997</v>
      </c>
      <c r="AA23" s="8">
        <v>42</v>
      </c>
    </row>
    <row r="24" spans="1:27" x14ac:dyDescent="0.25">
      <c r="A24" s="8">
        <v>43</v>
      </c>
      <c r="B24" s="9">
        <f>B6*0.82</f>
        <v>4527.2199999999993</v>
      </c>
      <c r="C24" s="9">
        <f t="shared" ref="C24:Z24" si="17">C6*0.82</f>
        <v>7048.7199999999993</v>
      </c>
      <c r="D24" s="9">
        <f t="shared" si="17"/>
        <v>10889.599999999999</v>
      </c>
      <c r="E24" s="9">
        <f t="shared" si="17"/>
        <v>18376.199999999997</v>
      </c>
      <c r="F24" s="9">
        <f t="shared" si="17"/>
        <v>27223.179999999997</v>
      </c>
      <c r="G24" s="9">
        <f t="shared" si="17"/>
        <v>37431.360000000001</v>
      </c>
      <c r="H24" s="9">
        <f t="shared" si="17"/>
        <v>43855.24</v>
      </c>
      <c r="I24" s="9">
        <f t="shared" si="17"/>
        <v>50798.18</v>
      </c>
      <c r="J24" s="9">
        <f t="shared" si="17"/>
        <v>57558.259999999995</v>
      </c>
      <c r="K24" s="9">
        <f t="shared" si="17"/>
        <v>66558.58</v>
      </c>
      <c r="L24" s="9">
        <f t="shared" si="17"/>
        <v>78274.739999999991</v>
      </c>
      <c r="M24" s="9">
        <f t="shared" si="17"/>
        <v>86532.959999999992</v>
      </c>
      <c r="N24" s="9">
        <f t="shared" si="17"/>
        <v>96134.34</v>
      </c>
      <c r="O24" s="9">
        <f t="shared" si="17"/>
        <v>109230.56</v>
      </c>
      <c r="P24" s="9">
        <f t="shared" si="17"/>
        <v>122890.93999999999</v>
      </c>
      <c r="Q24" s="9">
        <f t="shared" si="17"/>
        <v>138794.84</v>
      </c>
      <c r="R24" s="9">
        <f t="shared" si="17"/>
        <v>152814.38</v>
      </c>
      <c r="S24" s="9">
        <f t="shared" si="17"/>
        <v>168662.52</v>
      </c>
      <c r="T24" s="9">
        <f t="shared" si="17"/>
        <v>184855.87999999998</v>
      </c>
      <c r="U24" s="9">
        <f t="shared" si="17"/>
        <v>201351.81999999998</v>
      </c>
      <c r="V24" s="9">
        <f t="shared" si="17"/>
        <v>219704.24</v>
      </c>
      <c r="W24" s="9">
        <f t="shared" si="17"/>
        <v>238314.96</v>
      </c>
      <c r="X24" s="9">
        <f t="shared" si="17"/>
        <v>263111.76</v>
      </c>
      <c r="Y24" s="9">
        <f t="shared" si="17"/>
        <v>288501.42</v>
      </c>
      <c r="Z24" s="9">
        <f t="shared" si="17"/>
        <v>316890.63999999996</v>
      </c>
      <c r="AA24" s="8">
        <v>43</v>
      </c>
    </row>
    <row r="25" spans="1:27" x14ac:dyDescent="0.25">
      <c r="A25" s="8">
        <v>44</v>
      </c>
      <c r="B25" s="12">
        <f>B6*0.81</f>
        <v>4472.01</v>
      </c>
      <c r="C25" s="12">
        <f t="shared" ref="C25:Z25" si="18">C6*0.81</f>
        <v>6962.76</v>
      </c>
      <c r="D25" s="12">
        <f t="shared" si="18"/>
        <v>10756.800000000001</v>
      </c>
      <c r="E25" s="12">
        <f t="shared" si="18"/>
        <v>18152.100000000002</v>
      </c>
      <c r="F25" s="12">
        <f t="shared" si="18"/>
        <v>26891.190000000002</v>
      </c>
      <c r="G25" s="12">
        <f t="shared" si="18"/>
        <v>36974.880000000005</v>
      </c>
      <c r="H25" s="12">
        <f t="shared" si="18"/>
        <v>43320.420000000006</v>
      </c>
      <c r="I25" s="12">
        <f t="shared" si="18"/>
        <v>50178.69</v>
      </c>
      <c r="J25" s="12">
        <f t="shared" si="18"/>
        <v>56856.33</v>
      </c>
      <c r="K25" s="12">
        <f t="shared" si="18"/>
        <v>65746.89</v>
      </c>
      <c r="L25" s="12">
        <f t="shared" si="18"/>
        <v>77320.17</v>
      </c>
      <c r="M25" s="12">
        <f t="shared" si="18"/>
        <v>85477.680000000008</v>
      </c>
      <c r="N25" s="12">
        <f t="shared" si="18"/>
        <v>94961.97</v>
      </c>
      <c r="O25" s="12">
        <f t="shared" si="18"/>
        <v>107898.48000000001</v>
      </c>
      <c r="P25" s="12">
        <f t="shared" si="18"/>
        <v>121392.27</v>
      </c>
      <c r="Q25" s="12">
        <f t="shared" si="18"/>
        <v>137102.22</v>
      </c>
      <c r="R25" s="12">
        <f t="shared" si="18"/>
        <v>150950.79</v>
      </c>
      <c r="S25" s="12">
        <f t="shared" si="18"/>
        <v>166605.66</v>
      </c>
      <c r="T25" s="12">
        <f t="shared" si="18"/>
        <v>182601.54</v>
      </c>
      <c r="U25" s="12">
        <f t="shared" si="18"/>
        <v>198896.31000000003</v>
      </c>
      <c r="V25" s="12">
        <f t="shared" si="18"/>
        <v>217024.92</v>
      </c>
      <c r="W25" s="12">
        <f t="shared" si="18"/>
        <v>235408.68000000002</v>
      </c>
      <c r="X25" s="12">
        <f t="shared" si="18"/>
        <v>259903.08000000002</v>
      </c>
      <c r="Y25" s="12">
        <f t="shared" si="18"/>
        <v>284983.11000000004</v>
      </c>
      <c r="Z25" s="12">
        <f t="shared" si="18"/>
        <v>313026.12</v>
      </c>
      <c r="AA25" s="8">
        <v>44</v>
      </c>
    </row>
    <row r="26" spans="1:27" x14ac:dyDescent="0.25">
      <c r="A26" s="8">
        <v>45</v>
      </c>
      <c r="B26" s="9">
        <f>B6*0.8</f>
        <v>4416.8</v>
      </c>
      <c r="C26" s="9">
        <f t="shared" ref="C26:Z26" si="19">C6*0.8</f>
        <v>6876.8</v>
      </c>
      <c r="D26" s="9">
        <f t="shared" si="19"/>
        <v>10624</v>
      </c>
      <c r="E26" s="9">
        <f t="shared" si="19"/>
        <v>17928</v>
      </c>
      <c r="F26" s="9">
        <f t="shared" si="19"/>
        <v>26559.200000000001</v>
      </c>
      <c r="G26" s="9">
        <f t="shared" si="19"/>
        <v>36518.400000000001</v>
      </c>
      <c r="H26" s="9">
        <f t="shared" si="19"/>
        <v>42785.600000000006</v>
      </c>
      <c r="I26" s="9">
        <f t="shared" si="19"/>
        <v>49559.200000000004</v>
      </c>
      <c r="J26" s="9">
        <f t="shared" si="19"/>
        <v>56154.400000000001</v>
      </c>
      <c r="K26" s="9">
        <f t="shared" si="19"/>
        <v>64935.200000000004</v>
      </c>
      <c r="L26" s="9">
        <f t="shared" si="19"/>
        <v>76365.600000000006</v>
      </c>
      <c r="M26" s="9">
        <f t="shared" si="19"/>
        <v>84422.400000000009</v>
      </c>
      <c r="N26" s="9">
        <f t="shared" si="19"/>
        <v>93789.6</v>
      </c>
      <c r="O26" s="9">
        <f t="shared" si="19"/>
        <v>106566.40000000001</v>
      </c>
      <c r="P26" s="9">
        <f t="shared" si="19"/>
        <v>119893.6</v>
      </c>
      <c r="Q26" s="9">
        <f t="shared" si="19"/>
        <v>135409.60000000001</v>
      </c>
      <c r="R26" s="9">
        <f t="shared" si="19"/>
        <v>149087.20000000001</v>
      </c>
      <c r="S26" s="9">
        <f t="shared" si="19"/>
        <v>164548.80000000002</v>
      </c>
      <c r="T26" s="9">
        <f t="shared" si="19"/>
        <v>180347.2</v>
      </c>
      <c r="U26" s="9">
        <f t="shared" si="19"/>
        <v>196440.80000000002</v>
      </c>
      <c r="V26" s="9">
        <f t="shared" si="19"/>
        <v>214345.60000000001</v>
      </c>
      <c r="W26" s="9">
        <f t="shared" si="19"/>
        <v>232502.40000000002</v>
      </c>
      <c r="X26" s="9">
        <f t="shared" si="19"/>
        <v>256694.40000000002</v>
      </c>
      <c r="Y26" s="9">
        <f t="shared" si="19"/>
        <v>281464.8</v>
      </c>
      <c r="Z26" s="9">
        <f t="shared" si="19"/>
        <v>309161.60000000003</v>
      </c>
      <c r="AA26" s="8">
        <v>45</v>
      </c>
    </row>
    <row r="27" spans="1:27" x14ac:dyDescent="0.25">
      <c r="A27" s="8">
        <v>46</v>
      </c>
      <c r="B27" s="12">
        <f>B6*0.78</f>
        <v>4306.38</v>
      </c>
      <c r="C27" s="12">
        <f t="shared" ref="C27:Z27" si="20">C6*0.78</f>
        <v>6704.88</v>
      </c>
      <c r="D27" s="12">
        <f t="shared" si="20"/>
        <v>10358.4</v>
      </c>
      <c r="E27" s="12">
        <f t="shared" si="20"/>
        <v>17479.8</v>
      </c>
      <c r="F27" s="12">
        <f t="shared" si="20"/>
        <v>25895.22</v>
      </c>
      <c r="G27" s="12">
        <f t="shared" si="20"/>
        <v>35605.440000000002</v>
      </c>
      <c r="H27" s="12">
        <f t="shared" si="20"/>
        <v>41715.96</v>
      </c>
      <c r="I27" s="12">
        <f t="shared" si="20"/>
        <v>48320.22</v>
      </c>
      <c r="J27" s="12">
        <f t="shared" si="20"/>
        <v>54750.54</v>
      </c>
      <c r="K27" s="12">
        <f t="shared" si="20"/>
        <v>63311.82</v>
      </c>
      <c r="L27" s="12">
        <f t="shared" si="20"/>
        <v>74456.460000000006</v>
      </c>
      <c r="M27" s="12">
        <f t="shared" si="20"/>
        <v>82311.839999999997</v>
      </c>
      <c r="N27" s="12">
        <f t="shared" si="20"/>
        <v>91444.86</v>
      </c>
      <c r="O27" s="12">
        <f t="shared" si="20"/>
        <v>103902.24</v>
      </c>
      <c r="P27" s="12">
        <f t="shared" si="20"/>
        <v>116896.26000000001</v>
      </c>
      <c r="Q27" s="12">
        <f t="shared" si="20"/>
        <v>132024.36000000002</v>
      </c>
      <c r="R27" s="12">
        <f t="shared" si="20"/>
        <v>145360.02000000002</v>
      </c>
      <c r="S27" s="12">
        <f t="shared" si="20"/>
        <v>160435.08000000002</v>
      </c>
      <c r="T27" s="12">
        <f t="shared" si="20"/>
        <v>175838.52000000002</v>
      </c>
      <c r="U27" s="12">
        <f t="shared" si="20"/>
        <v>191529.78</v>
      </c>
      <c r="V27" s="12">
        <f t="shared" si="20"/>
        <v>208986.96000000002</v>
      </c>
      <c r="W27" s="12">
        <f t="shared" si="20"/>
        <v>226689.84</v>
      </c>
      <c r="X27" s="12">
        <f t="shared" si="20"/>
        <v>250277.04</v>
      </c>
      <c r="Y27" s="12">
        <f t="shared" si="20"/>
        <v>274428.18</v>
      </c>
      <c r="Z27" s="12">
        <f t="shared" si="20"/>
        <v>301432.56</v>
      </c>
      <c r="AA27" s="8">
        <v>46</v>
      </c>
    </row>
    <row r="28" spans="1:27" x14ac:dyDescent="0.25">
      <c r="A28" s="8">
        <v>47</v>
      </c>
      <c r="B28" s="9">
        <f>B6*0.76</f>
        <v>4195.96</v>
      </c>
      <c r="C28" s="9">
        <f t="shared" ref="C28:Z28" si="21">C6*0.76</f>
        <v>6532.96</v>
      </c>
      <c r="D28" s="9">
        <f t="shared" si="21"/>
        <v>10092.799999999999</v>
      </c>
      <c r="E28" s="9">
        <f t="shared" si="21"/>
        <v>17031.599999999999</v>
      </c>
      <c r="F28" s="9">
        <f t="shared" si="21"/>
        <v>25231.24</v>
      </c>
      <c r="G28" s="9">
        <f t="shared" si="21"/>
        <v>34692.480000000003</v>
      </c>
      <c r="H28" s="9">
        <f t="shared" si="21"/>
        <v>40646.32</v>
      </c>
      <c r="I28" s="9">
        <f t="shared" si="21"/>
        <v>47081.24</v>
      </c>
      <c r="J28" s="9">
        <f t="shared" si="21"/>
        <v>53346.68</v>
      </c>
      <c r="K28" s="9">
        <f t="shared" si="21"/>
        <v>61688.44</v>
      </c>
      <c r="L28" s="9">
        <f t="shared" si="21"/>
        <v>72547.320000000007</v>
      </c>
      <c r="M28" s="9">
        <f t="shared" si="21"/>
        <v>80201.279999999999</v>
      </c>
      <c r="N28" s="9">
        <f t="shared" si="21"/>
        <v>89100.12</v>
      </c>
      <c r="O28" s="9">
        <f t="shared" si="21"/>
        <v>101238.08</v>
      </c>
      <c r="P28" s="9">
        <f t="shared" si="21"/>
        <v>113898.92</v>
      </c>
      <c r="Q28" s="9">
        <f t="shared" si="21"/>
        <v>128639.12</v>
      </c>
      <c r="R28" s="9">
        <f t="shared" si="21"/>
        <v>141632.84</v>
      </c>
      <c r="S28" s="9">
        <f t="shared" si="21"/>
        <v>156321.36000000002</v>
      </c>
      <c r="T28" s="9">
        <f t="shared" si="21"/>
        <v>171329.84</v>
      </c>
      <c r="U28" s="9">
        <f t="shared" si="21"/>
        <v>186618.76</v>
      </c>
      <c r="V28" s="9">
        <f t="shared" si="21"/>
        <v>203628.32</v>
      </c>
      <c r="W28" s="9">
        <f t="shared" si="21"/>
        <v>220877.28</v>
      </c>
      <c r="X28" s="9">
        <f t="shared" si="21"/>
        <v>243859.68</v>
      </c>
      <c r="Y28" s="9">
        <f t="shared" si="21"/>
        <v>267391.56</v>
      </c>
      <c r="Z28" s="9">
        <f t="shared" si="21"/>
        <v>293703.52</v>
      </c>
      <c r="AA28" s="8">
        <v>47</v>
      </c>
    </row>
    <row r="29" spans="1:27" x14ac:dyDescent="0.25">
      <c r="A29" s="8">
        <v>48</v>
      </c>
      <c r="B29" s="12">
        <f>B6*0.74</f>
        <v>4085.54</v>
      </c>
      <c r="C29" s="12">
        <f t="shared" ref="C29:Z29" si="22">C6*0.74</f>
        <v>6361.04</v>
      </c>
      <c r="D29" s="12">
        <f t="shared" si="22"/>
        <v>9827.2000000000007</v>
      </c>
      <c r="E29" s="12">
        <f t="shared" si="22"/>
        <v>16583.400000000001</v>
      </c>
      <c r="F29" s="12">
        <f t="shared" si="22"/>
        <v>24567.26</v>
      </c>
      <c r="G29" s="12">
        <f t="shared" si="22"/>
        <v>33779.519999999997</v>
      </c>
      <c r="H29" s="12">
        <f t="shared" si="22"/>
        <v>39576.68</v>
      </c>
      <c r="I29" s="12">
        <f t="shared" si="22"/>
        <v>45842.26</v>
      </c>
      <c r="J29" s="12">
        <f t="shared" si="22"/>
        <v>51942.82</v>
      </c>
      <c r="K29" s="12">
        <f t="shared" si="22"/>
        <v>60065.06</v>
      </c>
      <c r="L29" s="12">
        <f t="shared" si="22"/>
        <v>70638.179999999993</v>
      </c>
      <c r="M29" s="12">
        <f t="shared" si="22"/>
        <v>78090.720000000001</v>
      </c>
      <c r="N29" s="12">
        <f t="shared" si="22"/>
        <v>86755.38</v>
      </c>
      <c r="O29" s="12">
        <f t="shared" si="22"/>
        <v>98573.92</v>
      </c>
      <c r="P29" s="12">
        <f t="shared" si="22"/>
        <v>110901.58</v>
      </c>
      <c r="Q29" s="12">
        <f t="shared" si="22"/>
        <v>125253.88</v>
      </c>
      <c r="R29" s="12">
        <f t="shared" si="22"/>
        <v>137905.66</v>
      </c>
      <c r="S29" s="12">
        <f t="shared" si="22"/>
        <v>152207.63999999998</v>
      </c>
      <c r="T29" s="12">
        <f t="shared" si="22"/>
        <v>166821.16</v>
      </c>
      <c r="U29" s="12">
        <f t="shared" si="22"/>
        <v>181707.74</v>
      </c>
      <c r="V29" s="12">
        <f t="shared" si="22"/>
        <v>198269.68</v>
      </c>
      <c r="W29" s="12">
        <f t="shared" si="22"/>
        <v>215064.72</v>
      </c>
      <c r="X29" s="12">
        <f t="shared" si="22"/>
        <v>237442.32</v>
      </c>
      <c r="Y29" s="12">
        <f t="shared" si="22"/>
        <v>260354.94</v>
      </c>
      <c r="Z29" s="12">
        <f t="shared" si="22"/>
        <v>285974.48</v>
      </c>
      <c r="AA29" s="8">
        <v>48</v>
      </c>
    </row>
    <row r="30" spans="1:27" x14ac:dyDescent="0.25">
      <c r="A30" s="8">
        <v>49</v>
      </c>
      <c r="B30" s="9">
        <f>B6*0.72</f>
        <v>3975.12</v>
      </c>
      <c r="C30" s="9">
        <f t="shared" ref="C30:Z30" si="23">C6*0.72</f>
        <v>6189.12</v>
      </c>
      <c r="D30" s="9">
        <f t="shared" si="23"/>
        <v>9561.6</v>
      </c>
      <c r="E30" s="9">
        <f t="shared" si="23"/>
        <v>16135.199999999999</v>
      </c>
      <c r="F30" s="9">
        <f t="shared" si="23"/>
        <v>23903.279999999999</v>
      </c>
      <c r="G30" s="9">
        <f t="shared" si="23"/>
        <v>32866.559999999998</v>
      </c>
      <c r="H30" s="9">
        <f t="shared" si="23"/>
        <v>38507.040000000001</v>
      </c>
      <c r="I30" s="9">
        <f t="shared" si="23"/>
        <v>44603.28</v>
      </c>
      <c r="J30" s="9">
        <f t="shared" si="23"/>
        <v>50538.96</v>
      </c>
      <c r="K30" s="9">
        <f t="shared" si="23"/>
        <v>58441.68</v>
      </c>
      <c r="L30" s="9">
        <f t="shared" si="23"/>
        <v>68729.039999999994</v>
      </c>
      <c r="M30" s="9">
        <f t="shared" si="23"/>
        <v>75980.160000000003</v>
      </c>
      <c r="N30" s="9">
        <f t="shared" si="23"/>
        <v>84410.64</v>
      </c>
      <c r="O30" s="9">
        <f t="shared" si="23"/>
        <v>95909.759999999995</v>
      </c>
      <c r="P30" s="9">
        <f t="shared" si="23"/>
        <v>107904.23999999999</v>
      </c>
      <c r="Q30" s="9">
        <f t="shared" si="23"/>
        <v>121868.64</v>
      </c>
      <c r="R30" s="9">
        <f t="shared" si="23"/>
        <v>134178.47999999998</v>
      </c>
      <c r="S30" s="9">
        <f t="shared" si="23"/>
        <v>148093.91999999998</v>
      </c>
      <c r="T30" s="9">
        <f t="shared" si="23"/>
        <v>162312.47999999998</v>
      </c>
      <c r="U30" s="9">
        <f t="shared" si="23"/>
        <v>176796.72</v>
      </c>
      <c r="V30" s="9">
        <f t="shared" si="23"/>
        <v>192911.03999999998</v>
      </c>
      <c r="W30" s="9">
        <f t="shared" si="23"/>
        <v>209252.16</v>
      </c>
      <c r="X30" s="9">
        <f t="shared" si="23"/>
        <v>231024.96</v>
      </c>
      <c r="Y30" s="9">
        <f t="shared" si="23"/>
        <v>253318.31999999998</v>
      </c>
      <c r="Z30" s="9">
        <f t="shared" si="23"/>
        <v>278245.44</v>
      </c>
      <c r="AA30" s="8">
        <v>49</v>
      </c>
    </row>
    <row r="31" spans="1:27" x14ac:dyDescent="0.25">
      <c r="A31" s="8">
        <v>50</v>
      </c>
      <c r="B31" s="12">
        <f>B6*0.7</f>
        <v>3864.7</v>
      </c>
      <c r="C31" s="12">
        <f t="shared" ref="C31:Z31" si="24">C6*0.7</f>
        <v>6017.2</v>
      </c>
      <c r="D31" s="12">
        <f t="shared" si="24"/>
        <v>9296</v>
      </c>
      <c r="E31" s="12">
        <f t="shared" si="24"/>
        <v>15686.999999999998</v>
      </c>
      <c r="F31" s="12">
        <f t="shared" si="24"/>
        <v>23239.3</v>
      </c>
      <c r="G31" s="12">
        <f t="shared" si="24"/>
        <v>31953.599999999999</v>
      </c>
      <c r="H31" s="12">
        <f t="shared" si="24"/>
        <v>37437.399999999994</v>
      </c>
      <c r="I31" s="12">
        <f t="shared" si="24"/>
        <v>43364.299999999996</v>
      </c>
      <c r="J31" s="12">
        <f t="shared" si="24"/>
        <v>49135.1</v>
      </c>
      <c r="K31" s="12">
        <f t="shared" si="24"/>
        <v>56818.299999999996</v>
      </c>
      <c r="L31" s="12">
        <f t="shared" si="24"/>
        <v>66819.899999999994</v>
      </c>
      <c r="M31" s="12">
        <f t="shared" si="24"/>
        <v>73869.599999999991</v>
      </c>
      <c r="N31" s="12">
        <f t="shared" si="24"/>
        <v>82065.899999999994</v>
      </c>
      <c r="O31" s="12">
        <f t="shared" si="24"/>
        <v>93245.599999999991</v>
      </c>
      <c r="P31" s="12">
        <f t="shared" si="24"/>
        <v>104906.9</v>
      </c>
      <c r="Q31" s="12">
        <f t="shared" si="24"/>
        <v>118483.4</v>
      </c>
      <c r="R31" s="12">
        <f t="shared" si="24"/>
        <v>130451.29999999999</v>
      </c>
      <c r="S31" s="12">
        <f t="shared" si="24"/>
        <v>143980.19999999998</v>
      </c>
      <c r="T31" s="12">
        <f t="shared" si="24"/>
        <v>157803.79999999999</v>
      </c>
      <c r="U31" s="12">
        <f t="shared" si="24"/>
        <v>171885.69999999998</v>
      </c>
      <c r="V31" s="12">
        <f t="shared" si="24"/>
        <v>187552.4</v>
      </c>
      <c r="W31" s="12">
        <f t="shared" si="24"/>
        <v>203439.59999999998</v>
      </c>
      <c r="X31" s="12">
        <f t="shared" si="24"/>
        <v>224607.59999999998</v>
      </c>
      <c r="Y31" s="12">
        <f t="shared" si="24"/>
        <v>246281.69999999998</v>
      </c>
      <c r="Z31" s="12">
        <f t="shared" si="24"/>
        <v>270516.39999999997</v>
      </c>
      <c r="AA31" s="8">
        <v>50</v>
      </c>
    </row>
    <row r="32" spans="1:27" x14ac:dyDescent="0.25">
      <c r="A32" s="8">
        <v>51</v>
      </c>
      <c r="B32" s="9">
        <f>B6*0.68</f>
        <v>3754.28</v>
      </c>
      <c r="C32" s="9">
        <f t="shared" ref="C32:Z32" si="25">C6*0.68</f>
        <v>5845.2800000000007</v>
      </c>
      <c r="D32" s="9">
        <f t="shared" si="25"/>
        <v>9030.4000000000015</v>
      </c>
      <c r="E32" s="9">
        <f t="shared" si="25"/>
        <v>15238.800000000001</v>
      </c>
      <c r="F32" s="9">
        <f t="shared" si="25"/>
        <v>22575.320000000003</v>
      </c>
      <c r="G32" s="9">
        <f t="shared" si="25"/>
        <v>31040.640000000003</v>
      </c>
      <c r="H32" s="9">
        <f t="shared" si="25"/>
        <v>36367.760000000002</v>
      </c>
      <c r="I32" s="9">
        <f t="shared" si="25"/>
        <v>42125.32</v>
      </c>
      <c r="J32" s="9">
        <f t="shared" si="25"/>
        <v>47731.240000000005</v>
      </c>
      <c r="K32" s="9">
        <f t="shared" si="25"/>
        <v>55194.920000000006</v>
      </c>
      <c r="L32" s="9">
        <f t="shared" si="25"/>
        <v>64910.76</v>
      </c>
      <c r="M32" s="9">
        <f t="shared" si="25"/>
        <v>71759.040000000008</v>
      </c>
      <c r="N32" s="9">
        <f t="shared" si="25"/>
        <v>79721.16</v>
      </c>
      <c r="O32" s="9">
        <f t="shared" si="25"/>
        <v>90581.440000000002</v>
      </c>
      <c r="P32" s="9">
        <f t="shared" si="25"/>
        <v>101909.56000000001</v>
      </c>
      <c r="Q32" s="9">
        <f t="shared" si="25"/>
        <v>115098.16</v>
      </c>
      <c r="R32" s="9">
        <f t="shared" si="25"/>
        <v>126724.12000000001</v>
      </c>
      <c r="S32" s="9">
        <f t="shared" si="25"/>
        <v>139866.48000000001</v>
      </c>
      <c r="T32" s="9">
        <f t="shared" si="25"/>
        <v>153295.12000000002</v>
      </c>
      <c r="U32" s="9">
        <f t="shared" si="25"/>
        <v>166974.68000000002</v>
      </c>
      <c r="V32" s="9">
        <f t="shared" si="25"/>
        <v>182193.76</v>
      </c>
      <c r="W32" s="9">
        <f t="shared" si="25"/>
        <v>197627.04</v>
      </c>
      <c r="X32" s="9">
        <f t="shared" si="25"/>
        <v>218190.24000000002</v>
      </c>
      <c r="Y32" s="9">
        <f t="shared" si="25"/>
        <v>239245.08000000002</v>
      </c>
      <c r="Z32" s="9">
        <f t="shared" si="25"/>
        <v>262787.36000000004</v>
      </c>
      <c r="AA32" s="8">
        <v>51</v>
      </c>
    </row>
    <row r="33" spans="1:27" x14ac:dyDescent="0.25">
      <c r="A33" s="8">
        <v>52</v>
      </c>
      <c r="B33" s="12">
        <f>B6*0.66</f>
        <v>3643.86</v>
      </c>
      <c r="C33" s="12">
        <f t="shared" ref="C33:Z33" si="26">C6*0.66</f>
        <v>5673.3600000000006</v>
      </c>
      <c r="D33" s="12">
        <f t="shared" si="26"/>
        <v>8764.8000000000011</v>
      </c>
      <c r="E33" s="12">
        <f t="shared" si="26"/>
        <v>14790.6</v>
      </c>
      <c r="F33" s="12">
        <f t="shared" si="26"/>
        <v>21911.34</v>
      </c>
      <c r="G33" s="12">
        <f t="shared" si="26"/>
        <v>30127.68</v>
      </c>
      <c r="H33" s="12">
        <f t="shared" si="26"/>
        <v>35298.120000000003</v>
      </c>
      <c r="I33" s="12">
        <f t="shared" si="26"/>
        <v>40886.340000000004</v>
      </c>
      <c r="J33" s="12">
        <f t="shared" si="26"/>
        <v>46327.380000000005</v>
      </c>
      <c r="K33" s="12">
        <f t="shared" si="26"/>
        <v>53571.54</v>
      </c>
      <c r="L33" s="12">
        <f t="shared" si="26"/>
        <v>63001.62</v>
      </c>
      <c r="M33" s="12">
        <f t="shared" si="26"/>
        <v>69648.48000000001</v>
      </c>
      <c r="N33" s="12">
        <f t="shared" si="26"/>
        <v>77376.42</v>
      </c>
      <c r="O33" s="12">
        <f t="shared" si="26"/>
        <v>87917.28</v>
      </c>
      <c r="P33" s="12">
        <f t="shared" si="26"/>
        <v>98912.22</v>
      </c>
      <c r="Q33" s="12">
        <f t="shared" si="26"/>
        <v>111712.92</v>
      </c>
      <c r="R33" s="12">
        <f t="shared" si="26"/>
        <v>122996.94</v>
      </c>
      <c r="S33" s="12">
        <f t="shared" si="26"/>
        <v>135752.76</v>
      </c>
      <c r="T33" s="12">
        <f t="shared" si="26"/>
        <v>148786.44</v>
      </c>
      <c r="U33" s="12">
        <f t="shared" si="26"/>
        <v>162063.66</v>
      </c>
      <c r="V33" s="12">
        <f t="shared" si="26"/>
        <v>176835.12</v>
      </c>
      <c r="W33" s="12">
        <f t="shared" si="26"/>
        <v>191814.48</v>
      </c>
      <c r="X33" s="12">
        <f t="shared" si="26"/>
        <v>211772.88</v>
      </c>
      <c r="Y33" s="12">
        <f t="shared" si="26"/>
        <v>232208.46000000002</v>
      </c>
      <c r="Z33" s="12">
        <f t="shared" si="26"/>
        <v>255058.32</v>
      </c>
      <c r="AA33" s="8">
        <v>52</v>
      </c>
    </row>
    <row r="34" spans="1:27" x14ac:dyDescent="0.25">
      <c r="A34" s="8">
        <v>53</v>
      </c>
      <c r="B34" s="9">
        <f>B6*0.64</f>
        <v>3533.44</v>
      </c>
      <c r="C34" s="9">
        <f t="shared" ref="C34:Z34" si="27">C6*0.64</f>
        <v>5501.4400000000005</v>
      </c>
      <c r="D34" s="9">
        <f t="shared" si="27"/>
        <v>8499.2000000000007</v>
      </c>
      <c r="E34" s="9">
        <f t="shared" si="27"/>
        <v>14342.4</v>
      </c>
      <c r="F34" s="9">
        <f t="shared" si="27"/>
        <v>21247.360000000001</v>
      </c>
      <c r="G34" s="9">
        <f t="shared" si="27"/>
        <v>29214.720000000001</v>
      </c>
      <c r="H34" s="9">
        <f t="shared" si="27"/>
        <v>34228.480000000003</v>
      </c>
      <c r="I34" s="9">
        <f t="shared" si="27"/>
        <v>39647.360000000001</v>
      </c>
      <c r="J34" s="9">
        <f t="shared" si="27"/>
        <v>44923.520000000004</v>
      </c>
      <c r="K34" s="9">
        <f t="shared" si="27"/>
        <v>51948.160000000003</v>
      </c>
      <c r="L34" s="9">
        <f t="shared" si="27"/>
        <v>61092.480000000003</v>
      </c>
      <c r="M34" s="9">
        <f t="shared" si="27"/>
        <v>67537.919999999998</v>
      </c>
      <c r="N34" s="9">
        <f t="shared" si="27"/>
        <v>75031.680000000008</v>
      </c>
      <c r="O34" s="9">
        <f t="shared" si="27"/>
        <v>85253.119999999995</v>
      </c>
      <c r="P34" s="9">
        <f t="shared" si="27"/>
        <v>95914.880000000005</v>
      </c>
      <c r="Q34" s="9">
        <f t="shared" si="27"/>
        <v>108327.68000000001</v>
      </c>
      <c r="R34" s="9">
        <f t="shared" si="27"/>
        <v>119269.76000000001</v>
      </c>
      <c r="S34" s="9">
        <f t="shared" si="27"/>
        <v>131639.04000000001</v>
      </c>
      <c r="T34" s="9">
        <f t="shared" si="27"/>
        <v>144277.76000000001</v>
      </c>
      <c r="U34" s="9">
        <f t="shared" si="27"/>
        <v>157152.64000000001</v>
      </c>
      <c r="V34" s="9">
        <f t="shared" si="27"/>
        <v>171476.48000000001</v>
      </c>
      <c r="W34" s="9">
        <f t="shared" si="27"/>
        <v>186001.92000000001</v>
      </c>
      <c r="X34" s="9">
        <f t="shared" si="27"/>
        <v>205355.52000000002</v>
      </c>
      <c r="Y34" s="9">
        <f t="shared" si="27"/>
        <v>225171.84</v>
      </c>
      <c r="Z34" s="9">
        <f t="shared" si="27"/>
        <v>247329.28</v>
      </c>
      <c r="AA34" s="8">
        <v>53</v>
      </c>
    </row>
    <row r="35" spans="1:27" x14ac:dyDescent="0.25">
      <c r="A35" s="8">
        <v>54</v>
      </c>
      <c r="B35" s="12">
        <f>B6*0.62</f>
        <v>3423.02</v>
      </c>
      <c r="C35" s="12">
        <f t="shared" ref="C35:Z35" si="28">C6*0.62</f>
        <v>5329.5199999999995</v>
      </c>
      <c r="D35" s="12">
        <f t="shared" si="28"/>
        <v>8233.6</v>
      </c>
      <c r="E35" s="12">
        <f t="shared" si="28"/>
        <v>13894.2</v>
      </c>
      <c r="F35" s="12">
        <f t="shared" si="28"/>
        <v>20583.38</v>
      </c>
      <c r="G35" s="12">
        <f t="shared" si="28"/>
        <v>28301.759999999998</v>
      </c>
      <c r="H35" s="12">
        <f t="shared" si="28"/>
        <v>33158.839999999997</v>
      </c>
      <c r="I35" s="12">
        <f t="shared" si="28"/>
        <v>38408.379999999997</v>
      </c>
      <c r="J35" s="12">
        <f t="shared" si="28"/>
        <v>43519.659999999996</v>
      </c>
      <c r="K35" s="12">
        <f t="shared" si="28"/>
        <v>50324.78</v>
      </c>
      <c r="L35" s="12">
        <f t="shared" si="28"/>
        <v>59183.34</v>
      </c>
      <c r="M35" s="12">
        <f t="shared" si="28"/>
        <v>65427.360000000001</v>
      </c>
      <c r="N35" s="12">
        <f t="shared" si="28"/>
        <v>72686.94</v>
      </c>
      <c r="O35" s="12">
        <f t="shared" si="28"/>
        <v>82588.960000000006</v>
      </c>
      <c r="P35" s="12">
        <f t="shared" si="28"/>
        <v>92917.54</v>
      </c>
      <c r="Q35" s="12">
        <f t="shared" si="28"/>
        <v>104942.44</v>
      </c>
      <c r="R35" s="12">
        <f t="shared" si="28"/>
        <v>115542.58</v>
      </c>
      <c r="S35" s="12">
        <f t="shared" si="28"/>
        <v>127525.31999999999</v>
      </c>
      <c r="T35" s="12">
        <f t="shared" si="28"/>
        <v>139769.07999999999</v>
      </c>
      <c r="U35" s="12">
        <f t="shared" si="28"/>
        <v>152241.62</v>
      </c>
      <c r="V35" s="12">
        <f t="shared" si="28"/>
        <v>166117.84</v>
      </c>
      <c r="W35" s="12">
        <f t="shared" si="28"/>
        <v>180189.36</v>
      </c>
      <c r="X35" s="12">
        <f t="shared" si="28"/>
        <v>198938.16</v>
      </c>
      <c r="Y35" s="12">
        <f t="shared" si="28"/>
        <v>218135.22</v>
      </c>
      <c r="Z35" s="12">
        <f t="shared" si="28"/>
        <v>239600.24</v>
      </c>
      <c r="AA35" s="8">
        <v>54</v>
      </c>
    </row>
    <row r="36" spans="1:27" x14ac:dyDescent="0.25">
      <c r="A36" s="8">
        <v>55</v>
      </c>
      <c r="B36" s="9">
        <f>B6*0.6</f>
        <v>3312.6</v>
      </c>
      <c r="C36" s="9">
        <f t="shared" ref="C36:Z36" si="29">C6*0.6</f>
        <v>5157.5999999999995</v>
      </c>
      <c r="D36" s="9">
        <f t="shared" si="29"/>
        <v>7968</v>
      </c>
      <c r="E36" s="9">
        <f t="shared" si="29"/>
        <v>13446</v>
      </c>
      <c r="F36" s="9">
        <f t="shared" si="29"/>
        <v>19919.399999999998</v>
      </c>
      <c r="G36" s="9">
        <f t="shared" si="29"/>
        <v>27388.799999999999</v>
      </c>
      <c r="H36" s="9">
        <f t="shared" si="29"/>
        <v>32089.199999999997</v>
      </c>
      <c r="I36" s="9">
        <f t="shared" si="29"/>
        <v>37169.4</v>
      </c>
      <c r="J36" s="9">
        <f t="shared" si="29"/>
        <v>42115.799999999996</v>
      </c>
      <c r="K36" s="9">
        <f t="shared" si="29"/>
        <v>48701.4</v>
      </c>
      <c r="L36" s="9">
        <f t="shared" si="29"/>
        <v>57274.2</v>
      </c>
      <c r="M36" s="9">
        <f t="shared" si="29"/>
        <v>63316.799999999996</v>
      </c>
      <c r="N36" s="9">
        <f t="shared" si="29"/>
        <v>70342.2</v>
      </c>
      <c r="O36" s="9">
        <f t="shared" si="29"/>
        <v>79924.800000000003</v>
      </c>
      <c r="P36" s="9">
        <f t="shared" si="29"/>
        <v>89920.2</v>
      </c>
      <c r="Q36" s="9">
        <f t="shared" si="29"/>
        <v>101557.2</v>
      </c>
      <c r="R36" s="9">
        <f t="shared" si="29"/>
        <v>111815.4</v>
      </c>
      <c r="S36" s="9">
        <f t="shared" si="29"/>
        <v>123411.59999999999</v>
      </c>
      <c r="T36" s="9">
        <f t="shared" si="29"/>
        <v>135260.4</v>
      </c>
      <c r="U36" s="9">
        <f t="shared" si="29"/>
        <v>147330.6</v>
      </c>
      <c r="V36" s="9">
        <f t="shared" si="29"/>
        <v>160759.19999999998</v>
      </c>
      <c r="W36" s="9">
        <f t="shared" si="29"/>
        <v>174376.8</v>
      </c>
      <c r="X36" s="9">
        <f t="shared" si="29"/>
        <v>192520.8</v>
      </c>
      <c r="Y36" s="9">
        <f t="shared" si="29"/>
        <v>211098.6</v>
      </c>
      <c r="Z36" s="9">
        <f t="shared" si="29"/>
        <v>231871.19999999998</v>
      </c>
      <c r="AA36" s="8">
        <v>55</v>
      </c>
    </row>
    <row r="37" spans="1:27" x14ac:dyDescent="0.25">
      <c r="A37" s="8">
        <v>56</v>
      </c>
      <c r="B37" s="12">
        <f>B6*0.56</f>
        <v>3091.76</v>
      </c>
      <c r="C37" s="12">
        <f t="shared" ref="C37:Z37" si="30">C6*0.56</f>
        <v>4813.76</v>
      </c>
      <c r="D37" s="12">
        <f t="shared" si="30"/>
        <v>7436.8000000000011</v>
      </c>
      <c r="E37" s="12">
        <f t="shared" si="30"/>
        <v>12549.6</v>
      </c>
      <c r="F37" s="12">
        <f t="shared" si="30"/>
        <v>18591.440000000002</v>
      </c>
      <c r="G37" s="12">
        <f t="shared" si="30"/>
        <v>25562.880000000001</v>
      </c>
      <c r="H37" s="12">
        <f t="shared" si="30"/>
        <v>29949.920000000002</v>
      </c>
      <c r="I37" s="12">
        <f t="shared" si="30"/>
        <v>34691.440000000002</v>
      </c>
      <c r="J37" s="12">
        <f t="shared" si="30"/>
        <v>39308.080000000002</v>
      </c>
      <c r="K37" s="12">
        <f t="shared" si="30"/>
        <v>45454.640000000007</v>
      </c>
      <c r="L37" s="12">
        <f t="shared" si="30"/>
        <v>53455.920000000006</v>
      </c>
      <c r="M37" s="12">
        <f t="shared" si="30"/>
        <v>59095.680000000008</v>
      </c>
      <c r="N37" s="12">
        <f t="shared" si="30"/>
        <v>65652.72</v>
      </c>
      <c r="O37" s="12">
        <f t="shared" si="30"/>
        <v>74596.48000000001</v>
      </c>
      <c r="P37" s="12">
        <f t="shared" si="30"/>
        <v>83925.52</v>
      </c>
      <c r="Q37" s="12">
        <f t="shared" si="30"/>
        <v>94786.720000000016</v>
      </c>
      <c r="R37" s="12">
        <f t="shared" si="30"/>
        <v>104361.04000000001</v>
      </c>
      <c r="S37" s="12">
        <f t="shared" si="30"/>
        <v>115184.16000000002</v>
      </c>
      <c r="T37" s="12">
        <f t="shared" si="30"/>
        <v>126243.04000000001</v>
      </c>
      <c r="U37" s="12">
        <f t="shared" si="30"/>
        <v>137508.56000000003</v>
      </c>
      <c r="V37" s="12">
        <f t="shared" si="30"/>
        <v>150041.92000000001</v>
      </c>
      <c r="W37" s="12">
        <f t="shared" si="30"/>
        <v>162751.68000000002</v>
      </c>
      <c r="X37" s="12">
        <f t="shared" si="30"/>
        <v>179686.08000000002</v>
      </c>
      <c r="Y37" s="12">
        <f t="shared" si="30"/>
        <v>197025.36000000002</v>
      </c>
      <c r="Z37" s="12">
        <f t="shared" si="30"/>
        <v>216413.12000000002</v>
      </c>
      <c r="AA37" s="8">
        <v>56</v>
      </c>
    </row>
    <row r="38" spans="1:27" x14ac:dyDescent="0.25">
      <c r="A38" s="8">
        <v>57</v>
      </c>
      <c r="B38" s="9">
        <f>B6*0.52</f>
        <v>2870.92</v>
      </c>
      <c r="C38" s="9">
        <f t="shared" ref="C38:Z38" si="31">C6*0.52</f>
        <v>4469.92</v>
      </c>
      <c r="D38" s="9">
        <f t="shared" si="31"/>
        <v>6905.6</v>
      </c>
      <c r="E38" s="9">
        <f t="shared" si="31"/>
        <v>11653.2</v>
      </c>
      <c r="F38" s="9">
        <f t="shared" si="31"/>
        <v>17263.48</v>
      </c>
      <c r="G38" s="9">
        <f t="shared" si="31"/>
        <v>23736.959999999999</v>
      </c>
      <c r="H38" s="9">
        <f t="shared" si="31"/>
        <v>27810.639999999999</v>
      </c>
      <c r="I38" s="9">
        <f t="shared" si="31"/>
        <v>32213.48</v>
      </c>
      <c r="J38" s="9">
        <f t="shared" si="31"/>
        <v>36500.36</v>
      </c>
      <c r="K38" s="9">
        <f t="shared" si="31"/>
        <v>42207.880000000005</v>
      </c>
      <c r="L38" s="9">
        <f t="shared" si="31"/>
        <v>49637.64</v>
      </c>
      <c r="M38" s="9">
        <f t="shared" si="31"/>
        <v>54874.560000000005</v>
      </c>
      <c r="N38" s="9">
        <f t="shared" si="31"/>
        <v>60963.240000000005</v>
      </c>
      <c r="O38" s="9">
        <f t="shared" si="31"/>
        <v>69268.160000000003</v>
      </c>
      <c r="P38" s="9">
        <f t="shared" si="31"/>
        <v>77930.84</v>
      </c>
      <c r="Q38" s="9">
        <f t="shared" si="31"/>
        <v>88016.24</v>
      </c>
      <c r="R38" s="9">
        <f t="shared" si="31"/>
        <v>96906.680000000008</v>
      </c>
      <c r="S38" s="9">
        <f t="shared" si="31"/>
        <v>106956.72</v>
      </c>
      <c r="T38" s="9">
        <f t="shared" si="31"/>
        <v>117225.68000000001</v>
      </c>
      <c r="U38" s="9">
        <f t="shared" si="31"/>
        <v>127686.52</v>
      </c>
      <c r="V38" s="9">
        <f t="shared" si="31"/>
        <v>139324.64000000001</v>
      </c>
      <c r="W38" s="9">
        <f t="shared" si="31"/>
        <v>151126.56</v>
      </c>
      <c r="X38" s="9">
        <f t="shared" si="31"/>
        <v>166851.36000000002</v>
      </c>
      <c r="Y38" s="9">
        <f t="shared" si="31"/>
        <v>182952.12</v>
      </c>
      <c r="Z38" s="9">
        <f t="shared" si="31"/>
        <v>200955.04</v>
      </c>
      <c r="AA38" s="8">
        <v>57</v>
      </c>
    </row>
    <row r="39" spans="1:27" x14ac:dyDescent="0.25">
      <c r="A39" s="8">
        <v>58</v>
      </c>
      <c r="B39" s="12">
        <f>B6*0.48</f>
        <v>2650.08</v>
      </c>
      <c r="C39" s="12">
        <f t="shared" ref="C39:Z39" si="32">C6*0.48</f>
        <v>4126.08</v>
      </c>
      <c r="D39" s="12">
        <f t="shared" si="32"/>
        <v>6374.4</v>
      </c>
      <c r="E39" s="12">
        <f t="shared" si="32"/>
        <v>10756.8</v>
      </c>
      <c r="F39" s="12">
        <f t="shared" si="32"/>
        <v>15935.519999999999</v>
      </c>
      <c r="G39" s="12">
        <f t="shared" si="32"/>
        <v>21911.040000000001</v>
      </c>
      <c r="H39" s="12">
        <f t="shared" si="32"/>
        <v>25671.360000000001</v>
      </c>
      <c r="I39" s="12">
        <f t="shared" si="32"/>
        <v>29735.52</v>
      </c>
      <c r="J39" s="12">
        <f t="shared" si="32"/>
        <v>33692.639999999999</v>
      </c>
      <c r="K39" s="12">
        <f t="shared" si="32"/>
        <v>38961.119999999995</v>
      </c>
      <c r="L39" s="12">
        <f t="shared" si="32"/>
        <v>45819.360000000001</v>
      </c>
      <c r="M39" s="12">
        <f t="shared" si="32"/>
        <v>50653.439999999995</v>
      </c>
      <c r="N39" s="12">
        <f t="shared" si="32"/>
        <v>56273.759999999995</v>
      </c>
      <c r="O39" s="12">
        <f t="shared" si="32"/>
        <v>63939.839999999997</v>
      </c>
      <c r="P39" s="12">
        <f t="shared" si="32"/>
        <v>71936.160000000003</v>
      </c>
      <c r="Q39" s="12">
        <f t="shared" si="32"/>
        <v>81245.759999999995</v>
      </c>
      <c r="R39" s="12">
        <f t="shared" si="32"/>
        <v>89452.319999999992</v>
      </c>
      <c r="S39" s="12">
        <f t="shared" si="32"/>
        <v>98729.279999999999</v>
      </c>
      <c r="T39" s="12">
        <f t="shared" si="32"/>
        <v>108208.31999999999</v>
      </c>
      <c r="U39" s="12">
        <f t="shared" si="32"/>
        <v>117864.48</v>
      </c>
      <c r="V39" s="12">
        <f t="shared" si="32"/>
        <v>128607.36</v>
      </c>
      <c r="W39" s="12">
        <f t="shared" si="32"/>
        <v>139501.44</v>
      </c>
      <c r="X39" s="12">
        <f t="shared" si="32"/>
        <v>154016.63999999998</v>
      </c>
      <c r="Y39" s="12">
        <f t="shared" si="32"/>
        <v>168878.88</v>
      </c>
      <c r="Z39" s="12">
        <f t="shared" si="32"/>
        <v>185496.95999999999</v>
      </c>
      <c r="AA39" s="8">
        <v>58</v>
      </c>
    </row>
    <row r="40" spans="1:27" x14ac:dyDescent="0.25">
      <c r="A40" s="8">
        <v>59</v>
      </c>
      <c r="B40" s="9">
        <f>B6*0.44</f>
        <v>2429.2400000000002</v>
      </c>
      <c r="C40" s="9">
        <f t="shared" ref="C40:Z40" si="33">C6*0.44</f>
        <v>3782.2400000000002</v>
      </c>
      <c r="D40" s="9">
        <f t="shared" si="33"/>
        <v>5843.2</v>
      </c>
      <c r="E40" s="9">
        <f t="shared" si="33"/>
        <v>9860.4</v>
      </c>
      <c r="F40" s="9">
        <f t="shared" si="33"/>
        <v>14607.56</v>
      </c>
      <c r="G40" s="9">
        <f t="shared" si="33"/>
        <v>20085.12</v>
      </c>
      <c r="H40" s="9">
        <f t="shared" si="33"/>
        <v>23532.080000000002</v>
      </c>
      <c r="I40" s="9">
        <f t="shared" si="33"/>
        <v>27257.56</v>
      </c>
      <c r="J40" s="9">
        <f t="shared" si="33"/>
        <v>30884.920000000002</v>
      </c>
      <c r="K40" s="9">
        <f t="shared" si="33"/>
        <v>35714.36</v>
      </c>
      <c r="L40" s="9">
        <f t="shared" si="33"/>
        <v>42001.08</v>
      </c>
      <c r="M40" s="9">
        <f t="shared" si="33"/>
        <v>46432.32</v>
      </c>
      <c r="N40" s="9">
        <f t="shared" si="33"/>
        <v>51584.28</v>
      </c>
      <c r="O40" s="9">
        <f t="shared" si="33"/>
        <v>58611.519999999997</v>
      </c>
      <c r="P40" s="9">
        <f t="shared" si="33"/>
        <v>65941.48</v>
      </c>
      <c r="Q40" s="9">
        <f t="shared" si="33"/>
        <v>74475.28</v>
      </c>
      <c r="R40" s="9">
        <f t="shared" si="33"/>
        <v>81997.960000000006</v>
      </c>
      <c r="S40" s="9">
        <f t="shared" si="33"/>
        <v>90501.84</v>
      </c>
      <c r="T40" s="9">
        <f t="shared" si="33"/>
        <v>99190.96</v>
      </c>
      <c r="U40" s="9">
        <f t="shared" si="33"/>
        <v>108042.44</v>
      </c>
      <c r="V40" s="9">
        <f t="shared" si="33"/>
        <v>117890.08</v>
      </c>
      <c r="W40" s="9">
        <f t="shared" si="33"/>
        <v>127876.32</v>
      </c>
      <c r="X40" s="9">
        <f t="shared" si="33"/>
        <v>141181.92000000001</v>
      </c>
      <c r="Y40" s="9">
        <f t="shared" si="33"/>
        <v>154805.64000000001</v>
      </c>
      <c r="Z40" s="9">
        <f t="shared" si="33"/>
        <v>170038.88</v>
      </c>
      <c r="AA40" s="8">
        <v>59</v>
      </c>
    </row>
    <row r="41" spans="1:27" x14ac:dyDescent="0.25">
      <c r="A41" s="8">
        <v>60</v>
      </c>
      <c r="B41" s="12">
        <f>B6*0.4</f>
        <v>2208.4</v>
      </c>
      <c r="C41" s="12">
        <f t="shared" ref="C41:Z41" si="34">C6*0.4</f>
        <v>3438.4</v>
      </c>
      <c r="D41" s="12">
        <f t="shared" si="34"/>
        <v>5312</v>
      </c>
      <c r="E41" s="12">
        <f t="shared" si="34"/>
        <v>8964</v>
      </c>
      <c r="F41" s="12">
        <f t="shared" si="34"/>
        <v>13279.6</v>
      </c>
      <c r="G41" s="12">
        <f t="shared" si="34"/>
        <v>18259.2</v>
      </c>
      <c r="H41" s="12">
        <f t="shared" si="34"/>
        <v>21392.800000000003</v>
      </c>
      <c r="I41" s="12">
        <f t="shared" si="34"/>
        <v>24779.600000000002</v>
      </c>
      <c r="J41" s="12">
        <f t="shared" si="34"/>
        <v>28077.200000000001</v>
      </c>
      <c r="K41" s="12">
        <f t="shared" si="34"/>
        <v>32467.600000000002</v>
      </c>
      <c r="L41" s="12">
        <f t="shared" si="34"/>
        <v>38182.800000000003</v>
      </c>
      <c r="M41" s="12">
        <f t="shared" si="34"/>
        <v>42211.200000000004</v>
      </c>
      <c r="N41" s="12">
        <f t="shared" si="34"/>
        <v>46894.8</v>
      </c>
      <c r="O41" s="12">
        <f t="shared" si="34"/>
        <v>53283.200000000004</v>
      </c>
      <c r="P41" s="12">
        <f t="shared" si="34"/>
        <v>59946.8</v>
      </c>
      <c r="Q41" s="12">
        <f t="shared" si="34"/>
        <v>67704.800000000003</v>
      </c>
      <c r="R41" s="12">
        <f t="shared" si="34"/>
        <v>74543.600000000006</v>
      </c>
      <c r="S41" s="12">
        <f t="shared" si="34"/>
        <v>82274.400000000009</v>
      </c>
      <c r="T41" s="12">
        <f t="shared" si="34"/>
        <v>90173.6</v>
      </c>
      <c r="U41" s="12">
        <f t="shared" si="34"/>
        <v>98220.400000000009</v>
      </c>
      <c r="V41" s="12">
        <f t="shared" si="34"/>
        <v>107172.8</v>
      </c>
      <c r="W41" s="12">
        <f t="shared" si="34"/>
        <v>116251.20000000001</v>
      </c>
      <c r="X41" s="12">
        <f t="shared" si="34"/>
        <v>128347.20000000001</v>
      </c>
      <c r="Y41" s="12">
        <f t="shared" si="34"/>
        <v>140732.4</v>
      </c>
      <c r="Z41" s="12">
        <f t="shared" si="34"/>
        <v>154580.80000000002</v>
      </c>
      <c r="AA41" s="8">
        <v>60</v>
      </c>
    </row>
    <row r="42" spans="1:27" x14ac:dyDescent="0.25">
      <c r="A42" s="8">
        <v>61</v>
      </c>
      <c r="B42" s="9">
        <f>B6*0.36</f>
        <v>1987.56</v>
      </c>
      <c r="C42" s="9">
        <f t="shared" ref="C42:Z42" si="35">C6*0.36</f>
        <v>3094.56</v>
      </c>
      <c r="D42" s="9">
        <f t="shared" si="35"/>
        <v>4780.8</v>
      </c>
      <c r="E42" s="9">
        <f t="shared" si="35"/>
        <v>8067.5999999999995</v>
      </c>
      <c r="F42" s="9">
        <f t="shared" si="35"/>
        <v>11951.64</v>
      </c>
      <c r="G42" s="9">
        <f t="shared" si="35"/>
        <v>16433.28</v>
      </c>
      <c r="H42" s="9">
        <f t="shared" si="35"/>
        <v>19253.52</v>
      </c>
      <c r="I42" s="9">
        <f t="shared" si="35"/>
        <v>22301.64</v>
      </c>
      <c r="J42" s="9">
        <f t="shared" si="35"/>
        <v>25269.48</v>
      </c>
      <c r="K42" s="9">
        <f t="shared" si="35"/>
        <v>29220.84</v>
      </c>
      <c r="L42" s="9">
        <f t="shared" si="35"/>
        <v>34364.519999999997</v>
      </c>
      <c r="M42" s="9">
        <f t="shared" si="35"/>
        <v>37990.080000000002</v>
      </c>
      <c r="N42" s="9">
        <f t="shared" si="35"/>
        <v>42205.32</v>
      </c>
      <c r="O42" s="9">
        <f t="shared" si="35"/>
        <v>47954.879999999997</v>
      </c>
      <c r="P42" s="9">
        <f t="shared" si="35"/>
        <v>53952.119999999995</v>
      </c>
      <c r="Q42" s="9">
        <f t="shared" si="35"/>
        <v>60934.32</v>
      </c>
      <c r="R42" s="9">
        <f t="shared" si="35"/>
        <v>67089.239999999991</v>
      </c>
      <c r="S42" s="9">
        <f t="shared" si="35"/>
        <v>74046.959999999992</v>
      </c>
      <c r="T42" s="9">
        <f t="shared" si="35"/>
        <v>81156.239999999991</v>
      </c>
      <c r="U42" s="9">
        <f t="shared" si="35"/>
        <v>88398.36</v>
      </c>
      <c r="V42" s="9">
        <f t="shared" si="35"/>
        <v>96455.51999999999</v>
      </c>
      <c r="W42" s="9">
        <f t="shared" si="35"/>
        <v>104626.08</v>
      </c>
      <c r="X42" s="9">
        <f t="shared" si="35"/>
        <v>115512.48</v>
      </c>
      <c r="Y42" s="9">
        <f t="shared" si="35"/>
        <v>126659.15999999999</v>
      </c>
      <c r="Z42" s="9">
        <f t="shared" si="35"/>
        <v>139122.72</v>
      </c>
      <c r="AA42" s="8">
        <v>61</v>
      </c>
    </row>
    <row r="43" spans="1:27" x14ac:dyDescent="0.25">
      <c r="A43" s="8">
        <v>62</v>
      </c>
      <c r="B43" s="12">
        <f>B6*0.32</f>
        <v>1766.72</v>
      </c>
      <c r="C43" s="12">
        <f t="shared" ref="C43:Z43" si="36">C6*0.32</f>
        <v>2750.7200000000003</v>
      </c>
      <c r="D43" s="12">
        <f t="shared" si="36"/>
        <v>4249.6000000000004</v>
      </c>
      <c r="E43" s="12">
        <f t="shared" si="36"/>
        <v>7171.2</v>
      </c>
      <c r="F43" s="12">
        <f t="shared" si="36"/>
        <v>10623.68</v>
      </c>
      <c r="G43" s="12">
        <f t="shared" si="36"/>
        <v>14607.36</v>
      </c>
      <c r="H43" s="12">
        <f t="shared" si="36"/>
        <v>17114.240000000002</v>
      </c>
      <c r="I43" s="12">
        <f t="shared" si="36"/>
        <v>19823.68</v>
      </c>
      <c r="J43" s="12">
        <f t="shared" si="36"/>
        <v>22461.760000000002</v>
      </c>
      <c r="K43" s="12">
        <f t="shared" si="36"/>
        <v>25974.080000000002</v>
      </c>
      <c r="L43" s="12">
        <f t="shared" si="36"/>
        <v>30546.240000000002</v>
      </c>
      <c r="M43" s="12">
        <f t="shared" si="36"/>
        <v>33768.959999999999</v>
      </c>
      <c r="N43" s="12">
        <f t="shared" si="36"/>
        <v>37515.840000000004</v>
      </c>
      <c r="O43" s="12">
        <f t="shared" si="36"/>
        <v>42626.559999999998</v>
      </c>
      <c r="P43" s="12">
        <f t="shared" si="36"/>
        <v>47957.440000000002</v>
      </c>
      <c r="Q43" s="12">
        <f t="shared" si="36"/>
        <v>54163.840000000004</v>
      </c>
      <c r="R43" s="12">
        <f t="shared" si="36"/>
        <v>59634.880000000005</v>
      </c>
      <c r="S43" s="12">
        <f t="shared" si="36"/>
        <v>65819.520000000004</v>
      </c>
      <c r="T43" s="12">
        <f t="shared" si="36"/>
        <v>72138.880000000005</v>
      </c>
      <c r="U43" s="12">
        <f t="shared" si="36"/>
        <v>78576.320000000007</v>
      </c>
      <c r="V43" s="12">
        <f t="shared" si="36"/>
        <v>85738.240000000005</v>
      </c>
      <c r="W43" s="12">
        <f t="shared" si="36"/>
        <v>93000.960000000006</v>
      </c>
      <c r="X43" s="12">
        <f t="shared" si="36"/>
        <v>102677.76000000001</v>
      </c>
      <c r="Y43" s="12">
        <f t="shared" si="36"/>
        <v>112585.92</v>
      </c>
      <c r="Z43" s="12">
        <f t="shared" si="36"/>
        <v>123664.64</v>
      </c>
      <c r="AA43" s="8">
        <v>62</v>
      </c>
    </row>
    <row r="44" spans="1:27" x14ac:dyDescent="0.25">
      <c r="A44" s="8">
        <v>63</v>
      </c>
      <c r="B44" s="9">
        <f>B6*0.28</f>
        <v>1545.88</v>
      </c>
      <c r="C44" s="9">
        <f t="shared" ref="C44:Z44" si="37">C6*0.28</f>
        <v>2406.88</v>
      </c>
      <c r="D44" s="9">
        <f t="shared" si="37"/>
        <v>3718.4000000000005</v>
      </c>
      <c r="E44" s="9">
        <f t="shared" si="37"/>
        <v>6274.8</v>
      </c>
      <c r="F44" s="9">
        <f t="shared" si="37"/>
        <v>9295.7200000000012</v>
      </c>
      <c r="G44" s="9">
        <f t="shared" si="37"/>
        <v>12781.44</v>
      </c>
      <c r="H44" s="9">
        <f t="shared" si="37"/>
        <v>14974.960000000001</v>
      </c>
      <c r="I44" s="9">
        <f t="shared" si="37"/>
        <v>17345.72</v>
      </c>
      <c r="J44" s="9">
        <f t="shared" si="37"/>
        <v>19654.04</v>
      </c>
      <c r="K44" s="9">
        <f t="shared" si="37"/>
        <v>22727.320000000003</v>
      </c>
      <c r="L44" s="9">
        <f t="shared" si="37"/>
        <v>26727.960000000003</v>
      </c>
      <c r="M44" s="9">
        <f t="shared" si="37"/>
        <v>29547.840000000004</v>
      </c>
      <c r="N44" s="9">
        <f t="shared" si="37"/>
        <v>32826.36</v>
      </c>
      <c r="O44" s="9">
        <f t="shared" si="37"/>
        <v>37298.240000000005</v>
      </c>
      <c r="P44" s="9">
        <f t="shared" si="37"/>
        <v>41962.76</v>
      </c>
      <c r="Q44" s="9">
        <f t="shared" si="37"/>
        <v>47393.360000000008</v>
      </c>
      <c r="R44" s="9">
        <f t="shared" si="37"/>
        <v>52180.520000000004</v>
      </c>
      <c r="S44" s="9">
        <f t="shared" si="37"/>
        <v>57592.080000000009</v>
      </c>
      <c r="T44" s="9">
        <f t="shared" si="37"/>
        <v>63121.520000000004</v>
      </c>
      <c r="U44" s="9">
        <f t="shared" si="37"/>
        <v>68754.280000000013</v>
      </c>
      <c r="V44" s="9">
        <f t="shared" si="37"/>
        <v>75020.960000000006</v>
      </c>
      <c r="W44" s="9">
        <f t="shared" si="37"/>
        <v>81375.840000000011</v>
      </c>
      <c r="X44" s="9">
        <f t="shared" si="37"/>
        <v>89843.040000000008</v>
      </c>
      <c r="Y44" s="9">
        <f t="shared" si="37"/>
        <v>98512.680000000008</v>
      </c>
      <c r="Z44" s="9">
        <f t="shared" si="37"/>
        <v>108206.56000000001</v>
      </c>
      <c r="AA44" s="8">
        <v>63</v>
      </c>
    </row>
    <row r="45" spans="1:27" x14ac:dyDescent="0.25">
      <c r="A45" s="8">
        <v>64</v>
      </c>
      <c r="B45" s="12">
        <f>B6*0.24</f>
        <v>1325.04</v>
      </c>
      <c r="C45" s="12">
        <f t="shared" ref="C45:Z45" si="38">C6*0.24</f>
        <v>2063.04</v>
      </c>
      <c r="D45" s="12">
        <f t="shared" si="38"/>
        <v>3187.2</v>
      </c>
      <c r="E45" s="12">
        <f t="shared" si="38"/>
        <v>5378.4</v>
      </c>
      <c r="F45" s="12">
        <f t="shared" si="38"/>
        <v>7967.7599999999993</v>
      </c>
      <c r="G45" s="12">
        <f t="shared" si="38"/>
        <v>10955.52</v>
      </c>
      <c r="H45" s="12">
        <f t="shared" si="38"/>
        <v>12835.68</v>
      </c>
      <c r="I45" s="12">
        <f t="shared" si="38"/>
        <v>14867.76</v>
      </c>
      <c r="J45" s="12">
        <f t="shared" si="38"/>
        <v>16846.32</v>
      </c>
      <c r="K45" s="12">
        <f t="shared" si="38"/>
        <v>19480.559999999998</v>
      </c>
      <c r="L45" s="12">
        <f t="shared" si="38"/>
        <v>22909.68</v>
      </c>
      <c r="M45" s="12">
        <f t="shared" si="38"/>
        <v>25326.719999999998</v>
      </c>
      <c r="N45" s="12">
        <f t="shared" si="38"/>
        <v>28136.879999999997</v>
      </c>
      <c r="O45" s="12">
        <f t="shared" si="38"/>
        <v>31969.919999999998</v>
      </c>
      <c r="P45" s="12">
        <f t="shared" si="38"/>
        <v>35968.080000000002</v>
      </c>
      <c r="Q45" s="12">
        <f t="shared" si="38"/>
        <v>40622.879999999997</v>
      </c>
      <c r="R45" s="12">
        <f t="shared" si="38"/>
        <v>44726.159999999996</v>
      </c>
      <c r="S45" s="12">
        <f t="shared" si="38"/>
        <v>49364.639999999999</v>
      </c>
      <c r="T45" s="12">
        <f t="shared" si="38"/>
        <v>54104.159999999996</v>
      </c>
      <c r="U45" s="12">
        <f t="shared" si="38"/>
        <v>58932.24</v>
      </c>
      <c r="V45" s="12">
        <f t="shared" si="38"/>
        <v>64303.68</v>
      </c>
      <c r="W45" s="12">
        <f t="shared" si="38"/>
        <v>69750.720000000001</v>
      </c>
      <c r="X45" s="12">
        <f t="shared" si="38"/>
        <v>77008.319999999992</v>
      </c>
      <c r="Y45" s="12">
        <f t="shared" si="38"/>
        <v>84439.44</v>
      </c>
      <c r="Z45" s="12">
        <f t="shared" si="38"/>
        <v>92748.479999999996</v>
      </c>
      <c r="AA45" s="8">
        <v>64</v>
      </c>
    </row>
    <row r="46" spans="1:27" x14ac:dyDescent="0.25">
      <c r="A46" s="8">
        <v>65</v>
      </c>
      <c r="B46" s="9">
        <f>B6*0.2</f>
        <v>1104.2</v>
      </c>
      <c r="C46" s="9">
        <f t="shared" ref="C46:Z46" si="39">C6*0.2</f>
        <v>1719.2</v>
      </c>
      <c r="D46" s="9">
        <f t="shared" si="39"/>
        <v>2656</v>
      </c>
      <c r="E46" s="9">
        <f t="shared" si="39"/>
        <v>4482</v>
      </c>
      <c r="F46" s="9">
        <f t="shared" si="39"/>
        <v>6639.8</v>
      </c>
      <c r="G46" s="9">
        <f t="shared" si="39"/>
        <v>9129.6</v>
      </c>
      <c r="H46" s="9">
        <f t="shared" si="39"/>
        <v>10696.400000000001</v>
      </c>
      <c r="I46" s="9">
        <f t="shared" si="39"/>
        <v>12389.800000000001</v>
      </c>
      <c r="J46" s="9">
        <f t="shared" si="39"/>
        <v>14038.6</v>
      </c>
      <c r="K46" s="9">
        <f t="shared" si="39"/>
        <v>16233.800000000001</v>
      </c>
      <c r="L46" s="9">
        <f t="shared" si="39"/>
        <v>19091.400000000001</v>
      </c>
      <c r="M46" s="9">
        <f t="shared" si="39"/>
        <v>21105.600000000002</v>
      </c>
      <c r="N46" s="9">
        <f t="shared" si="39"/>
        <v>23447.4</v>
      </c>
      <c r="O46" s="9">
        <f t="shared" si="39"/>
        <v>26641.600000000002</v>
      </c>
      <c r="P46" s="9">
        <f t="shared" si="39"/>
        <v>29973.4</v>
      </c>
      <c r="Q46" s="9">
        <f t="shared" si="39"/>
        <v>33852.400000000001</v>
      </c>
      <c r="R46" s="9">
        <f t="shared" si="39"/>
        <v>37271.800000000003</v>
      </c>
      <c r="S46" s="9">
        <f t="shared" si="39"/>
        <v>41137.200000000004</v>
      </c>
      <c r="T46" s="9">
        <f t="shared" si="39"/>
        <v>45086.8</v>
      </c>
      <c r="U46" s="9">
        <f t="shared" si="39"/>
        <v>49110.200000000004</v>
      </c>
      <c r="V46" s="9">
        <f t="shared" si="39"/>
        <v>53586.400000000001</v>
      </c>
      <c r="W46" s="9">
        <f t="shared" si="39"/>
        <v>58125.600000000006</v>
      </c>
      <c r="X46" s="9">
        <f t="shared" si="39"/>
        <v>64173.600000000006</v>
      </c>
      <c r="Y46" s="9">
        <f t="shared" si="39"/>
        <v>70366.2</v>
      </c>
      <c r="Z46" s="9">
        <f t="shared" si="39"/>
        <v>77290.400000000009</v>
      </c>
      <c r="AA46" s="8">
        <v>65</v>
      </c>
    </row>
    <row r="47" spans="1:27" x14ac:dyDescent="0.25">
      <c r="A47" s="8">
        <v>66</v>
      </c>
      <c r="B47" s="12">
        <f>B6*0.16</f>
        <v>883.36</v>
      </c>
      <c r="C47" s="12">
        <f t="shared" ref="C47:Z47" si="40">C6*0.16</f>
        <v>1375.3600000000001</v>
      </c>
      <c r="D47" s="12">
        <f t="shared" si="40"/>
        <v>2124.8000000000002</v>
      </c>
      <c r="E47" s="12">
        <f t="shared" si="40"/>
        <v>3585.6</v>
      </c>
      <c r="F47" s="12">
        <f t="shared" si="40"/>
        <v>5311.84</v>
      </c>
      <c r="G47" s="12">
        <f t="shared" si="40"/>
        <v>7303.68</v>
      </c>
      <c r="H47" s="12">
        <f t="shared" si="40"/>
        <v>8557.1200000000008</v>
      </c>
      <c r="I47" s="12">
        <f t="shared" si="40"/>
        <v>9911.84</v>
      </c>
      <c r="J47" s="12">
        <f t="shared" si="40"/>
        <v>11230.880000000001</v>
      </c>
      <c r="K47" s="12">
        <f t="shared" si="40"/>
        <v>12987.04</v>
      </c>
      <c r="L47" s="12">
        <f t="shared" si="40"/>
        <v>15273.12</v>
      </c>
      <c r="M47" s="12">
        <f t="shared" si="40"/>
        <v>16884.48</v>
      </c>
      <c r="N47" s="12">
        <f t="shared" si="40"/>
        <v>18757.920000000002</v>
      </c>
      <c r="O47" s="12">
        <f t="shared" si="40"/>
        <v>21313.279999999999</v>
      </c>
      <c r="P47" s="12">
        <f t="shared" si="40"/>
        <v>23978.720000000001</v>
      </c>
      <c r="Q47" s="12">
        <f t="shared" si="40"/>
        <v>27081.920000000002</v>
      </c>
      <c r="R47" s="12">
        <f t="shared" si="40"/>
        <v>29817.440000000002</v>
      </c>
      <c r="S47" s="12">
        <f t="shared" si="40"/>
        <v>32909.760000000002</v>
      </c>
      <c r="T47" s="12">
        <f t="shared" si="40"/>
        <v>36069.440000000002</v>
      </c>
      <c r="U47" s="12">
        <f t="shared" si="40"/>
        <v>39288.160000000003</v>
      </c>
      <c r="V47" s="12">
        <f t="shared" si="40"/>
        <v>42869.120000000003</v>
      </c>
      <c r="W47" s="12">
        <f t="shared" si="40"/>
        <v>46500.480000000003</v>
      </c>
      <c r="X47" s="12">
        <f t="shared" si="40"/>
        <v>51338.880000000005</v>
      </c>
      <c r="Y47" s="12">
        <f t="shared" si="40"/>
        <v>56292.959999999999</v>
      </c>
      <c r="Z47" s="12">
        <f t="shared" si="40"/>
        <v>61832.32</v>
      </c>
      <c r="AA47" s="8">
        <v>66</v>
      </c>
    </row>
    <row r="48" spans="1:27" x14ac:dyDescent="0.25">
      <c r="A48" s="8">
        <v>67</v>
      </c>
      <c r="B48" s="9">
        <f>B6*0.12</f>
        <v>662.52</v>
      </c>
      <c r="C48" s="9">
        <f t="shared" ref="C48:Z48" si="41">C6*0.12</f>
        <v>1031.52</v>
      </c>
      <c r="D48" s="9">
        <f t="shared" si="41"/>
        <v>1593.6</v>
      </c>
      <c r="E48" s="9">
        <f t="shared" si="41"/>
        <v>2689.2</v>
      </c>
      <c r="F48" s="9">
        <f t="shared" si="41"/>
        <v>3983.8799999999997</v>
      </c>
      <c r="G48" s="9">
        <f t="shared" si="41"/>
        <v>5477.76</v>
      </c>
      <c r="H48" s="9">
        <f t="shared" si="41"/>
        <v>6417.84</v>
      </c>
      <c r="I48" s="9">
        <f t="shared" si="41"/>
        <v>7433.88</v>
      </c>
      <c r="J48" s="9">
        <f t="shared" si="41"/>
        <v>8423.16</v>
      </c>
      <c r="K48" s="9">
        <f t="shared" si="41"/>
        <v>9740.2799999999988</v>
      </c>
      <c r="L48" s="9">
        <f t="shared" si="41"/>
        <v>11454.84</v>
      </c>
      <c r="M48" s="9">
        <f t="shared" si="41"/>
        <v>12663.359999999999</v>
      </c>
      <c r="N48" s="9">
        <f t="shared" si="41"/>
        <v>14068.439999999999</v>
      </c>
      <c r="O48" s="9">
        <f t="shared" si="41"/>
        <v>15984.96</v>
      </c>
      <c r="P48" s="9">
        <f t="shared" si="41"/>
        <v>17984.04</v>
      </c>
      <c r="Q48" s="9">
        <f t="shared" si="41"/>
        <v>20311.439999999999</v>
      </c>
      <c r="R48" s="9">
        <f t="shared" si="41"/>
        <v>22363.079999999998</v>
      </c>
      <c r="S48" s="9">
        <f t="shared" si="41"/>
        <v>24682.32</v>
      </c>
      <c r="T48" s="9">
        <f t="shared" si="41"/>
        <v>27052.079999999998</v>
      </c>
      <c r="U48" s="9">
        <f t="shared" si="41"/>
        <v>29466.12</v>
      </c>
      <c r="V48" s="9">
        <f t="shared" si="41"/>
        <v>32151.84</v>
      </c>
      <c r="W48" s="9">
        <f t="shared" si="41"/>
        <v>34875.360000000001</v>
      </c>
      <c r="X48" s="9">
        <f t="shared" si="41"/>
        <v>38504.159999999996</v>
      </c>
      <c r="Y48" s="9">
        <f t="shared" si="41"/>
        <v>42219.72</v>
      </c>
      <c r="Z48" s="9">
        <f t="shared" si="41"/>
        <v>46374.239999999998</v>
      </c>
      <c r="AA48" s="8">
        <v>67</v>
      </c>
    </row>
    <row r="49" spans="1:27" x14ac:dyDescent="0.25">
      <c r="A49" s="8">
        <v>68</v>
      </c>
      <c r="B49" s="12">
        <f>B6*0.08</f>
        <v>441.68</v>
      </c>
      <c r="C49" s="12">
        <f t="shared" ref="C49:Z49" si="42">C6*0.08</f>
        <v>687.68000000000006</v>
      </c>
      <c r="D49" s="12">
        <f t="shared" si="42"/>
        <v>1062.4000000000001</v>
      </c>
      <c r="E49" s="12">
        <f t="shared" si="42"/>
        <v>1792.8</v>
      </c>
      <c r="F49" s="12">
        <f t="shared" si="42"/>
        <v>2655.92</v>
      </c>
      <c r="G49" s="12">
        <f t="shared" si="42"/>
        <v>3651.84</v>
      </c>
      <c r="H49" s="12">
        <f t="shared" si="42"/>
        <v>4278.5600000000004</v>
      </c>
      <c r="I49" s="12">
        <f t="shared" si="42"/>
        <v>4955.92</v>
      </c>
      <c r="J49" s="12">
        <f t="shared" si="42"/>
        <v>5615.4400000000005</v>
      </c>
      <c r="K49" s="12">
        <f t="shared" si="42"/>
        <v>6493.52</v>
      </c>
      <c r="L49" s="12">
        <f t="shared" si="42"/>
        <v>7636.56</v>
      </c>
      <c r="M49" s="12">
        <f t="shared" si="42"/>
        <v>8442.24</v>
      </c>
      <c r="N49" s="12">
        <f t="shared" si="42"/>
        <v>9378.9600000000009</v>
      </c>
      <c r="O49" s="12">
        <f t="shared" si="42"/>
        <v>10656.64</v>
      </c>
      <c r="P49" s="12">
        <f t="shared" si="42"/>
        <v>11989.36</v>
      </c>
      <c r="Q49" s="12">
        <f t="shared" si="42"/>
        <v>13540.960000000001</v>
      </c>
      <c r="R49" s="12">
        <f t="shared" si="42"/>
        <v>14908.720000000001</v>
      </c>
      <c r="S49" s="12">
        <f t="shared" si="42"/>
        <v>16454.88</v>
      </c>
      <c r="T49" s="12">
        <f t="shared" si="42"/>
        <v>18034.72</v>
      </c>
      <c r="U49" s="12">
        <f t="shared" si="42"/>
        <v>19644.080000000002</v>
      </c>
      <c r="V49" s="12">
        <f t="shared" si="42"/>
        <v>21434.560000000001</v>
      </c>
      <c r="W49" s="12">
        <f t="shared" si="42"/>
        <v>23250.240000000002</v>
      </c>
      <c r="X49" s="12">
        <f t="shared" si="42"/>
        <v>25669.440000000002</v>
      </c>
      <c r="Y49" s="12">
        <f t="shared" si="42"/>
        <v>28146.48</v>
      </c>
      <c r="Z49" s="12">
        <f t="shared" si="42"/>
        <v>30916.16</v>
      </c>
      <c r="AA49" s="8">
        <v>68</v>
      </c>
    </row>
    <row r="50" spans="1:27" x14ac:dyDescent="0.25">
      <c r="A50" s="8">
        <v>69</v>
      </c>
      <c r="B50" s="9">
        <f>B6*0.04</f>
        <v>220.84</v>
      </c>
      <c r="C50" s="9">
        <f t="shared" ref="C50:Z50" si="43">C6*0.04</f>
        <v>343.84000000000003</v>
      </c>
      <c r="D50" s="9">
        <f t="shared" si="43"/>
        <v>531.20000000000005</v>
      </c>
      <c r="E50" s="9">
        <f t="shared" si="43"/>
        <v>896.4</v>
      </c>
      <c r="F50" s="9">
        <f t="shared" si="43"/>
        <v>1327.96</v>
      </c>
      <c r="G50" s="9">
        <f t="shared" si="43"/>
        <v>1825.92</v>
      </c>
      <c r="H50" s="9">
        <f t="shared" si="43"/>
        <v>2139.2800000000002</v>
      </c>
      <c r="I50" s="9">
        <f t="shared" si="43"/>
        <v>2477.96</v>
      </c>
      <c r="J50" s="9">
        <f t="shared" si="43"/>
        <v>2807.7200000000003</v>
      </c>
      <c r="K50" s="9">
        <f t="shared" si="43"/>
        <v>3246.76</v>
      </c>
      <c r="L50" s="9">
        <f t="shared" si="43"/>
        <v>3818.28</v>
      </c>
      <c r="M50" s="9">
        <f t="shared" si="43"/>
        <v>4221.12</v>
      </c>
      <c r="N50" s="9">
        <f t="shared" si="43"/>
        <v>4689.4800000000005</v>
      </c>
      <c r="O50" s="9">
        <f t="shared" si="43"/>
        <v>5328.32</v>
      </c>
      <c r="P50" s="9">
        <f t="shared" si="43"/>
        <v>5994.68</v>
      </c>
      <c r="Q50" s="9">
        <f t="shared" si="43"/>
        <v>6770.4800000000005</v>
      </c>
      <c r="R50" s="9">
        <f t="shared" si="43"/>
        <v>7454.3600000000006</v>
      </c>
      <c r="S50" s="9">
        <f t="shared" si="43"/>
        <v>8227.44</v>
      </c>
      <c r="T50" s="9">
        <f t="shared" si="43"/>
        <v>9017.36</v>
      </c>
      <c r="U50" s="9">
        <f t="shared" si="43"/>
        <v>9822.0400000000009</v>
      </c>
      <c r="V50" s="9">
        <f t="shared" si="43"/>
        <v>10717.28</v>
      </c>
      <c r="W50" s="9">
        <f t="shared" si="43"/>
        <v>11625.12</v>
      </c>
      <c r="X50" s="9">
        <f t="shared" si="43"/>
        <v>12834.720000000001</v>
      </c>
      <c r="Y50" s="9">
        <f t="shared" si="43"/>
        <v>14073.24</v>
      </c>
      <c r="Z50" s="9">
        <f t="shared" si="43"/>
        <v>15458.08</v>
      </c>
      <c r="AA50" s="8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C633-4E64-4B57-8292-A8F672511F2C}">
  <dimension ref="A1:AA51"/>
  <sheetViews>
    <sheetView tabSelected="1" workbookViewId="0">
      <selection activeCell="Z6" sqref="Z6"/>
    </sheetView>
  </sheetViews>
  <sheetFormatPr defaultRowHeight="15" x14ac:dyDescent="0.25"/>
  <sheetData>
    <row r="1" spans="1:27" x14ac:dyDescent="0.25">
      <c r="A1" s="1" t="s">
        <v>5</v>
      </c>
    </row>
    <row r="2" spans="1:27" x14ac:dyDescent="0.25">
      <c r="A2" s="1" t="s">
        <v>12</v>
      </c>
      <c r="AA2" s="1"/>
    </row>
    <row r="3" spans="1:27" x14ac:dyDescent="0.25">
      <c r="A3" s="1"/>
      <c r="AA3" s="1"/>
    </row>
    <row r="4" spans="1:27" x14ac:dyDescent="0.25">
      <c r="A4" s="2" t="s">
        <v>1</v>
      </c>
      <c r="B4" s="2">
        <v>0.05</v>
      </c>
      <c r="C4" s="2">
        <v>0.06</v>
      </c>
      <c r="D4" s="2">
        <v>7.0000000000000007E-2</v>
      </c>
      <c r="E4" s="2">
        <v>0.08</v>
      </c>
      <c r="F4" s="2">
        <v>0.09</v>
      </c>
      <c r="G4" s="2">
        <v>0.1</v>
      </c>
      <c r="H4" s="2">
        <v>0.11</v>
      </c>
      <c r="I4" s="2">
        <v>0.12</v>
      </c>
      <c r="J4" s="2">
        <v>0.13</v>
      </c>
      <c r="K4" s="2">
        <v>0.14000000000000001</v>
      </c>
      <c r="L4" s="2">
        <v>0.15</v>
      </c>
      <c r="M4" s="2">
        <v>0.16</v>
      </c>
      <c r="N4" s="2">
        <v>0.17</v>
      </c>
      <c r="O4" s="2">
        <v>0.18</v>
      </c>
      <c r="P4" s="2">
        <v>0.19</v>
      </c>
      <c r="Q4" s="2">
        <v>0.2</v>
      </c>
      <c r="R4" s="2">
        <v>0.21</v>
      </c>
      <c r="S4" s="2">
        <v>0.22</v>
      </c>
      <c r="T4" s="2">
        <v>0.23</v>
      </c>
      <c r="U4" s="2">
        <v>0.24</v>
      </c>
      <c r="V4" s="2">
        <v>0.25</v>
      </c>
      <c r="W4" s="2">
        <v>0.26</v>
      </c>
      <c r="X4" s="2">
        <v>0.27</v>
      </c>
      <c r="Y4" s="2">
        <v>0.28000000000000003</v>
      </c>
      <c r="Z4" s="2">
        <v>0.28999999999999998</v>
      </c>
      <c r="AA4" s="3"/>
    </row>
    <row r="5" spans="1:27" x14ac:dyDescent="0.25">
      <c r="A5" s="1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3" t="s">
        <v>2</v>
      </c>
    </row>
    <row r="6" spans="1:27" x14ac:dyDescent="0.25">
      <c r="A6" s="8" t="s">
        <v>3</v>
      </c>
      <c r="B6" s="9">
        <v>5579</v>
      </c>
      <c r="C6" s="14">
        <v>8686</v>
      </c>
      <c r="D6" s="9">
        <v>13419</v>
      </c>
      <c r="E6" s="9">
        <v>22645</v>
      </c>
      <c r="F6" s="9">
        <v>33547</v>
      </c>
      <c r="G6" s="9">
        <v>46127</v>
      </c>
      <c r="H6" s="9">
        <v>54043</v>
      </c>
      <c r="I6" s="9">
        <v>62598</v>
      </c>
      <c r="J6" s="9">
        <v>70929</v>
      </c>
      <c r="K6" s="9">
        <v>82019</v>
      </c>
      <c r="L6" s="9">
        <v>96458</v>
      </c>
      <c r="M6" s="9">
        <v>106634</v>
      </c>
      <c r="N6" s="9">
        <v>118465</v>
      </c>
      <c r="O6" s="9">
        <v>134604</v>
      </c>
      <c r="P6" s="9">
        <v>151438</v>
      </c>
      <c r="Q6" s="9">
        <v>171036</v>
      </c>
      <c r="R6" s="9">
        <v>188313</v>
      </c>
      <c r="S6" s="9">
        <v>207842</v>
      </c>
      <c r="T6" s="9">
        <v>227797</v>
      </c>
      <c r="U6" s="9">
        <v>248124</v>
      </c>
      <c r="V6" s="9">
        <v>270740</v>
      </c>
      <c r="W6" s="9">
        <v>293674</v>
      </c>
      <c r="X6" s="9">
        <v>324231</v>
      </c>
      <c r="Y6" s="9">
        <v>355519</v>
      </c>
      <c r="Z6" s="9">
        <v>390502</v>
      </c>
      <c r="AA6" s="8" t="s">
        <v>3</v>
      </c>
    </row>
    <row r="7" spans="1:27" x14ac:dyDescent="0.25">
      <c r="A7" s="8">
        <v>26</v>
      </c>
      <c r="B7" s="12">
        <f>B6*0.99</f>
        <v>5523.21</v>
      </c>
      <c r="C7" s="12">
        <f t="shared" ref="C7:Z7" si="0">C6*0.99</f>
        <v>8599.14</v>
      </c>
      <c r="D7" s="12">
        <f t="shared" si="0"/>
        <v>13284.81</v>
      </c>
      <c r="E7" s="12">
        <f t="shared" si="0"/>
        <v>22418.55</v>
      </c>
      <c r="F7" s="12">
        <f t="shared" si="0"/>
        <v>33211.53</v>
      </c>
      <c r="G7" s="12">
        <f t="shared" si="0"/>
        <v>45665.73</v>
      </c>
      <c r="H7" s="12">
        <f t="shared" si="0"/>
        <v>53502.57</v>
      </c>
      <c r="I7" s="12">
        <f t="shared" si="0"/>
        <v>61972.02</v>
      </c>
      <c r="J7" s="12">
        <f t="shared" si="0"/>
        <v>70219.710000000006</v>
      </c>
      <c r="K7" s="12">
        <f t="shared" si="0"/>
        <v>81198.81</v>
      </c>
      <c r="L7" s="12">
        <f t="shared" si="0"/>
        <v>95493.42</v>
      </c>
      <c r="M7" s="12">
        <f t="shared" si="0"/>
        <v>105567.66</v>
      </c>
      <c r="N7" s="12">
        <f t="shared" si="0"/>
        <v>117280.35</v>
      </c>
      <c r="O7" s="12">
        <f t="shared" si="0"/>
        <v>133257.96</v>
      </c>
      <c r="P7" s="12">
        <f t="shared" si="0"/>
        <v>149923.62</v>
      </c>
      <c r="Q7" s="12">
        <f t="shared" si="0"/>
        <v>169325.63999999998</v>
      </c>
      <c r="R7" s="12">
        <f t="shared" si="0"/>
        <v>186429.87</v>
      </c>
      <c r="S7" s="12">
        <f t="shared" si="0"/>
        <v>205763.58</v>
      </c>
      <c r="T7" s="12">
        <f t="shared" si="0"/>
        <v>225519.03</v>
      </c>
      <c r="U7" s="12">
        <f t="shared" si="0"/>
        <v>245642.76</v>
      </c>
      <c r="V7" s="12">
        <f t="shared" si="0"/>
        <v>268032.59999999998</v>
      </c>
      <c r="W7" s="12">
        <f t="shared" si="0"/>
        <v>290737.26</v>
      </c>
      <c r="X7" s="12">
        <f t="shared" si="0"/>
        <v>320988.69</v>
      </c>
      <c r="Y7" s="12">
        <f t="shared" si="0"/>
        <v>351963.81</v>
      </c>
      <c r="Z7" s="12">
        <f t="shared" si="0"/>
        <v>386596.98</v>
      </c>
      <c r="AA7" s="8">
        <v>26</v>
      </c>
    </row>
    <row r="8" spans="1:27" x14ac:dyDescent="0.25">
      <c r="A8" s="8">
        <v>27</v>
      </c>
      <c r="B8" s="9">
        <f>B6*0.98</f>
        <v>5467.42</v>
      </c>
      <c r="C8" s="9">
        <f t="shared" ref="C8:Z8" si="1">C6*0.98</f>
        <v>8512.2800000000007</v>
      </c>
      <c r="D8" s="9">
        <f t="shared" si="1"/>
        <v>13150.619999999999</v>
      </c>
      <c r="E8" s="9">
        <f t="shared" si="1"/>
        <v>22192.1</v>
      </c>
      <c r="F8" s="9">
        <f t="shared" si="1"/>
        <v>32876.06</v>
      </c>
      <c r="G8" s="9">
        <f t="shared" si="1"/>
        <v>45204.46</v>
      </c>
      <c r="H8" s="9">
        <f t="shared" si="1"/>
        <v>52962.14</v>
      </c>
      <c r="I8" s="9">
        <f t="shared" si="1"/>
        <v>61346.04</v>
      </c>
      <c r="J8" s="9">
        <f t="shared" si="1"/>
        <v>69510.42</v>
      </c>
      <c r="K8" s="9">
        <f t="shared" si="1"/>
        <v>80378.62</v>
      </c>
      <c r="L8" s="9">
        <f t="shared" si="1"/>
        <v>94528.84</v>
      </c>
      <c r="M8" s="9">
        <f t="shared" si="1"/>
        <v>104501.31999999999</v>
      </c>
      <c r="N8" s="9">
        <f t="shared" si="1"/>
        <v>116095.7</v>
      </c>
      <c r="O8" s="9">
        <f t="shared" si="1"/>
        <v>131911.91999999998</v>
      </c>
      <c r="P8" s="9">
        <f t="shared" si="1"/>
        <v>148409.24</v>
      </c>
      <c r="Q8" s="9">
        <f t="shared" si="1"/>
        <v>167615.28</v>
      </c>
      <c r="R8" s="9">
        <f t="shared" si="1"/>
        <v>184546.74</v>
      </c>
      <c r="S8" s="9">
        <f t="shared" si="1"/>
        <v>203685.16</v>
      </c>
      <c r="T8" s="9">
        <f t="shared" si="1"/>
        <v>223241.06</v>
      </c>
      <c r="U8" s="9">
        <f t="shared" si="1"/>
        <v>243161.52</v>
      </c>
      <c r="V8" s="9">
        <f t="shared" si="1"/>
        <v>265325.2</v>
      </c>
      <c r="W8" s="9">
        <f t="shared" si="1"/>
        <v>287800.52</v>
      </c>
      <c r="X8" s="9">
        <f t="shared" si="1"/>
        <v>317746.38</v>
      </c>
      <c r="Y8" s="9">
        <f t="shared" si="1"/>
        <v>348408.62</v>
      </c>
      <c r="Z8" s="9">
        <f t="shared" si="1"/>
        <v>382691.96</v>
      </c>
      <c r="AA8" s="8">
        <v>27</v>
      </c>
    </row>
    <row r="9" spans="1:27" x14ac:dyDescent="0.25">
      <c r="A9" s="8">
        <v>28</v>
      </c>
      <c r="B9" s="12">
        <f>B6*0.97</f>
        <v>5411.63</v>
      </c>
      <c r="C9" s="12">
        <f t="shared" ref="C9:Z9" si="2">C6*0.97</f>
        <v>8425.42</v>
      </c>
      <c r="D9" s="12">
        <f t="shared" si="2"/>
        <v>13016.43</v>
      </c>
      <c r="E9" s="12">
        <f t="shared" si="2"/>
        <v>21965.649999999998</v>
      </c>
      <c r="F9" s="12">
        <f t="shared" si="2"/>
        <v>32540.59</v>
      </c>
      <c r="G9" s="12">
        <f t="shared" si="2"/>
        <v>44743.19</v>
      </c>
      <c r="H9" s="12">
        <f t="shared" si="2"/>
        <v>52421.71</v>
      </c>
      <c r="I9" s="12">
        <f t="shared" si="2"/>
        <v>60720.06</v>
      </c>
      <c r="J9" s="12">
        <f t="shared" si="2"/>
        <v>68801.13</v>
      </c>
      <c r="K9" s="12">
        <f t="shared" si="2"/>
        <v>79558.429999999993</v>
      </c>
      <c r="L9" s="12">
        <f t="shared" si="2"/>
        <v>93564.26</v>
      </c>
      <c r="M9" s="12">
        <f t="shared" si="2"/>
        <v>103434.98</v>
      </c>
      <c r="N9" s="12">
        <f t="shared" si="2"/>
        <v>114911.05</v>
      </c>
      <c r="O9" s="12">
        <f t="shared" si="2"/>
        <v>130565.87999999999</v>
      </c>
      <c r="P9" s="12">
        <f t="shared" si="2"/>
        <v>146894.85999999999</v>
      </c>
      <c r="Q9" s="12">
        <f t="shared" si="2"/>
        <v>165904.91999999998</v>
      </c>
      <c r="R9" s="12">
        <f t="shared" si="2"/>
        <v>182663.61</v>
      </c>
      <c r="S9" s="12">
        <f t="shared" si="2"/>
        <v>201606.74</v>
      </c>
      <c r="T9" s="12">
        <f t="shared" si="2"/>
        <v>220963.09</v>
      </c>
      <c r="U9" s="12">
        <f t="shared" si="2"/>
        <v>240680.28</v>
      </c>
      <c r="V9" s="12">
        <f t="shared" si="2"/>
        <v>262617.8</v>
      </c>
      <c r="W9" s="12">
        <f t="shared" si="2"/>
        <v>284863.77999999997</v>
      </c>
      <c r="X9" s="12">
        <f t="shared" si="2"/>
        <v>314504.07</v>
      </c>
      <c r="Y9" s="12">
        <f t="shared" si="2"/>
        <v>344853.43</v>
      </c>
      <c r="Z9" s="12">
        <f t="shared" si="2"/>
        <v>378786.94</v>
      </c>
      <c r="AA9" s="8">
        <v>28</v>
      </c>
    </row>
    <row r="10" spans="1:27" x14ac:dyDescent="0.25">
      <c r="A10" s="8">
        <v>29</v>
      </c>
      <c r="B10" s="9">
        <f>B6*0.96</f>
        <v>5355.84</v>
      </c>
      <c r="C10" s="9">
        <f t="shared" ref="C10:Z10" si="3">C6*0.96</f>
        <v>8338.56</v>
      </c>
      <c r="D10" s="9">
        <f t="shared" si="3"/>
        <v>12882.24</v>
      </c>
      <c r="E10" s="9">
        <f t="shared" si="3"/>
        <v>21739.200000000001</v>
      </c>
      <c r="F10" s="9">
        <f t="shared" si="3"/>
        <v>32205.119999999999</v>
      </c>
      <c r="G10" s="9">
        <f t="shared" si="3"/>
        <v>44281.919999999998</v>
      </c>
      <c r="H10" s="9">
        <f t="shared" si="3"/>
        <v>51881.279999999999</v>
      </c>
      <c r="I10" s="9">
        <f t="shared" si="3"/>
        <v>60094.079999999994</v>
      </c>
      <c r="J10" s="9">
        <f t="shared" si="3"/>
        <v>68091.839999999997</v>
      </c>
      <c r="K10" s="9">
        <f t="shared" si="3"/>
        <v>78738.239999999991</v>
      </c>
      <c r="L10" s="9">
        <f t="shared" si="3"/>
        <v>92599.679999999993</v>
      </c>
      <c r="M10" s="9">
        <f t="shared" si="3"/>
        <v>102368.64</v>
      </c>
      <c r="N10" s="9">
        <f t="shared" si="3"/>
        <v>113726.39999999999</v>
      </c>
      <c r="O10" s="9">
        <f t="shared" si="3"/>
        <v>129219.84</v>
      </c>
      <c r="P10" s="9">
        <f t="shared" si="3"/>
        <v>145380.47999999998</v>
      </c>
      <c r="Q10" s="9">
        <f t="shared" si="3"/>
        <v>164194.56</v>
      </c>
      <c r="R10" s="9">
        <f t="shared" si="3"/>
        <v>180780.47999999998</v>
      </c>
      <c r="S10" s="9">
        <f t="shared" si="3"/>
        <v>199528.32000000001</v>
      </c>
      <c r="T10" s="9">
        <f t="shared" si="3"/>
        <v>218685.12</v>
      </c>
      <c r="U10" s="9">
        <f t="shared" si="3"/>
        <v>238199.03999999998</v>
      </c>
      <c r="V10" s="9">
        <f t="shared" si="3"/>
        <v>259910.39999999999</v>
      </c>
      <c r="W10" s="9">
        <f t="shared" si="3"/>
        <v>281927.03999999998</v>
      </c>
      <c r="X10" s="9">
        <f t="shared" si="3"/>
        <v>311261.76</v>
      </c>
      <c r="Y10" s="9">
        <f t="shared" si="3"/>
        <v>341298.24</v>
      </c>
      <c r="Z10" s="9">
        <f t="shared" si="3"/>
        <v>374881.92</v>
      </c>
      <c r="AA10" s="8">
        <v>29</v>
      </c>
    </row>
    <row r="11" spans="1:27" x14ac:dyDescent="0.25">
      <c r="A11" s="8">
        <v>30</v>
      </c>
      <c r="B11" s="12">
        <f>B6*0.95</f>
        <v>5300.05</v>
      </c>
      <c r="C11" s="12">
        <f t="shared" ref="C11:Z11" si="4">C6*0.95</f>
        <v>8251.6999999999989</v>
      </c>
      <c r="D11" s="12">
        <f t="shared" si="4"/>
        <v>12748.05</v>
      </c>
      <c r="E11" s="12">
        <f t="shared" si="4"/>
        <v>21512.75</v>
      </c>
      <c r="F11" s="12">
        <f t="shared" si="4"/>
        <v>31869.649999999998</v>
      </c>
      <c r="G11" s="12">
        <f t="shared" si="4"/>
        <v>43820.65</v>
      </c>
      <c r="H11" s="12">
        <f t="shared" si="4"/>
        <v>51340.85</v>
      </c>
      <c r="I11" s="12">
        <f t="shared" si="4"/>
        <v>59468.1</v>
      </c>
      <c r="J11" s="12">
        <f t="shared" si="4"/>
        <v>67382.55</v>
      </c>
      <c r="K11" s="12">
        <f t="shared" si="4"/>
        <v>77918.05</v>
      </c>
      <c r="L11" s="12">
        <f t="shared" si="4"/>
        <v>91635.099999999991</v>
      </c>
      <c r="M11" s="12">
        <f t="shared" si="4"/>
        <v>101302.29999999999</v>
      </c>
      <c r="N11" s="12">
        <f t="shared" si="4"/>
        <v>112541.75</v>
      </c>
      <c r="O11" s="12">
        <f t="shared" si="4"/>
        <v>127873.79999999999</v>
      </c>
      <c r="P11" s="12">
        <f t="shared" si="4"/>
        <v>143866.1</v>
      </c>
      <c r="Q11" s="12">
        <f t="shared" si="4"/>
        <v>162484.19999999998</v>
      </c>
      <c r="R11" s="12">
        <f t="shared" si="4"/>
        <v>178897.35</v>
      </c>
      <c r="S11" s="12">
        <f t="shared" si="4"/>
        <v>197449.9</v>
      </c>
      <c r="T11" s="12">
        <f t="shared" si="4"/>
        <v>216407.15</v>
      </c>
      <c r="U11" s="12">
        <f t="shared" si="4"/>
        <v>235717.8</v>
      </c>
      <c r="V11" s="12">
        <f t="shared" si="4"/>
        <v>257203</v>
      </c>
      <c r="W11" s="12">
        <f t="shared" si="4"/>
        <v>278990.3</v>
      </c>
      <c r="X11" s="12">
        <f t="shared" si="4"/>
        <v>308019.45</v>
      </c>
      <c r="Y11" s="12">
        <f t="shared" si="4"/>
        <v>337743.05</v>
      </c>
      <c r="Z11" s="12">
        <f t="shared" si="4"/>
        <v>370976.89999999997</v>
      </c>
      <c r="AA11" s="8">
        <v>30</v>
      </c>
    </row>
    <row r="12" spans="1:27" x14ac:dyDescent="0.25">
      <c r="A12" s="8">
        <v>31</v>
      </c>
      <c r="B12" s="9">
        <f>B6*0.94</f>
        <v>5244.2599999999993</v>
      </c>
      <c r="C12" s="9">
        <f t="shared" ref="C12:Z12" si="5">C6*0.94</f>
        <v>8164.8399999999992</v>
      </c>
      <c r="D12" s="9">
        <f t="shared" si="5"/>
        <v>12613.859999999999</v>
      </c>
      <c r="E12" s="9">
        <f t="shared" si="5"/>
        <v>21286.3</v>
      </c>
      <c r="F12" s="9">
        <f t="shared" si="5"/>
        <v>31534.179999999997</v>
      </c>
      <c r="G12" s="9">
        <f t="shared" si="5"/>
        <v>43359.38</v>
      </c>
      <c r="H12" s="9">
        <f t="shared" si="5"/>
        <v>50800.42</v>
      </c>
      <c r="I12" s="9">
        <f t="shared" si="5"/>
        <v>58842.119999999995</v>
      </c>
      <c r="J12" s="9">
        <f t="shared" si="5"/>
        <v>66673.259999999995</v>
      </c>
      <c r="K12" s="9">
        <f t="shared" si="5"/>
        <v>77097.86</v>
      </c>
      <c r="L12" s="9">
        <f t="shared" si="5"/>
        <v>90670.51999999999</v>
      </c>
      <c r="M12" s="9">
        <f t="shared" si="5"/>
        <v>100235.95999999999</v>
      </c>
      <c r="N12" s="9">
        <f t="shared" si="5"/>
        <v>111357.09999999999</v>
      </c>
      <c r="O12" s="9">
        <f t="shared" si="5"/>
        <v>126527.76</v>
      </c>
      <c r="P12" s="9">
        <f t="shared" si="5"/>
        <v>142351.72</v>
      </c>
      <c r="Q12" s="9">
        <f t="shared" si="5"/>
        <v>160773.84</v>
      </c>
      <c r="R12" s="9">
        <f t="shared" si="5"/>
        <v>177014.22</v>
      </c>
      <c r="S12" s="9">
        <f t="shared" si="5"/>
        <v>195371.47999999998</v>
      </c>
      <c r="T12" s="9">
        <f t="shared" si="5"/>
        <v>214129.18</v>
      </c>
      <c r="U12" s="9">
        <f t="shared" si="5"/>
        <v>233236.56</v>
      </c>
      <c r="V12" s="9">
        <f t="shared" si="5"/>
        <v>254495.59999999998</v>
      </c>
      <c r="W12" s="9">
        <f t="shared" si="5"/>
        <v>276053.56</v>
      </c>
      <c r="X12" s="9">
        <f t="shared" si="5"/>
        <v>304777.13999999996</v>
      </c>
      <c r="Y12" s="9">
        <f t="shared" si="5"/>
        <v>334187.86</v>
      </c>
      <c r="Z12" s="9">
        <f t="shared" si="5"/>
        <v>367071.88</v>
      </c>
      <c r="AA12" s="8">
        <v>31</v>
      </c>
    </row>
    <row r="13" spans="1:27" x14ac:dyDescent="0.25">
      <c r="A13" s="8">
        <v>32</v>
      </c>
      <c r="B13" s="12">
        <f>B6*0.93</f>
        <v>5188.47</v>
      </c>
      <c r="C13" s="12">
        <f t="shared" ref="C13:Z13" si="6">C6*0.93</f>
        <v>8077.9800000000005</v>
      </c>
      <c r="D13" s="12">
        <f t="shared" si="6"/>
        <v>12479.67</v>
      </c>
      <c r="E13" s="12">
        <f t="shared" si="6"/>
        <v>21059.850000000002</v>
      </c>
      <c r="F13" s="12">
        <f t="shared" si="6"/>
        <v>31198.710000000003</v>
      </c>
      <c r="G13" s="12">
        <f t="shared" si="6"/>
        <v>42898.11</v>
      </c>
      <c r="H13" s="12">
        <f t="shared" si="6"/>
        <v>50259.990000000005</v>
      </c>
      <c r="I13" s="12">
        <f t="shared" si="6"/>
        <v>58216.140000000007</v>
      </c>
      <c r="J13" s="12">
        <f t="shared" si="6"/>
        <v>65963.97</v>
      </c>
      <c r="K13" s="12">
        <f t="shared" si="6"/>
        <v>76277.67</v>
      </c>
      <c r="L13" s="12">
        <f t="shared" si="6"/>
        <v>89705.94</v>
      </c>
      <c r="M13" s="12">
        <f t="shared" si="6"/>
        <v>99169.62000000001</v>
      </c>
      <c r="N13" s="12">
        <f t="shared" si="6"/>
        <v>110172.45000000001</v>
      </c>
      <c r="O13" s="12">
        <f t="shared" si="6"/>
        <v>125181.72</v>
      </c>
      <c r="P13" s="12">
        <f t="shared" si="6"/>
        <v>140837.34</v>
      </c>
      <c r="Q13" s="12">
        <f t="shared" si="6"/>
        <v>159063.48000000001</v>
      </c>
      <c r="R13" s="12">
        <f t="shared" si="6"/>
        <v>175131.09</v>
      </c>
      <c r="S13" s="12">
        <f t="shared" si="6"/>
        <v>193293.06</v>
      </c>
      <c r="T13" s="12">
        <f t="shared" si="6"/>
        <v>211851.21000000002</v>
      </c>
      <c r="U13" s="12">
        <f t="shared" si="6"/>
        <v>230755.32</v>
      </c>
      <c r="V13" s="12">
        <f t="shared" si="6"/>
        <v>251788.2</v>
      </c>
      <c r="W13" s="12">
        <f t="shared" si="6"/>
        <v>273116.82</v>
      </c>
      <c r="X13" s="12">
        <f t="shared" si="6"/>
        <v>301534.83</v>
      </c>
      <c r="Y13" s="12">
        <f t="shared" si="6"/>
        <v>330632.67000000004</v>
      </c>
      <c r="Z13" s="12">
        <f t="shared" si="6"/>
        <v>363166.86000000004</v>
      </c>
      <c r="AA13" s="8">
        <v>32</v>
      </c>
    </row>
    <row r="14" spans="1:27" x14ac:dyDescent="0.25">
      <c r="A14" s="8">
        <v>33</v>
      </c>
      <c r="B14" s="9">
        <f>B6*0.92</f>
        <v>5132.68</v>
      </c>
      <c r="C14" s="9">
        <f t="shared" ref="C14:Z14" si="7">C6*0.92</f>
        <v>7991.1200000000008</v>
      </c>
      <c r="D14" s="9">
        <f t="shared" si="7"/>
        <v>12345.480000000001</v>
      </c>
      <c r="E14" s="9">
        <f t="shared" si="7"/>
        <v>20833.400000000001</v>
      </c>
      <c r="F14" s="9">
        <f t="shared" si="7"/>
        <v>30863.24</v>
      </c>
      <c r="G14" s="9">
        <f t="shared" si="7"/>
        <v>42436.840000000004</v>
      </c>
      <c r="H14" s="9">
        <f t="shared" si="7"/>
        <v>49719.560000000005</v>
      </c>
      <c r="I14" s="9">
        <f t="shared" si="7"/>
        <v>57590.16</v>
      </c>
      <c r="J14" s="9">
        <f t="shared" si="7"/>
        <v>65254.68</v>
      </c>
      <c r="K14" s="9">
        <f t="shared" si="7"/>
        <v>75457.48000000001</v>
      </c>
      <c r="L14" s="9">
        <f t="shared" si="7"/>
        <v>88741.36</v>
      </c>
      <c r="M14" s="9">
        <f t="shared" si="7"/>
        <v>98103.28</v>
      </c>
      <c r="N14" s="9">
        <f t="shared" si="7"/>
        <v>108987.8</v>
      </c>
      <c r="O14" s="9">
        <f t="shared" si="7"/>
        <v>123835.68000000001</v>
      </c>
      <c r="P14" s="9">
        <f t="shared" si="7"/>
        <v>139322.96</v>
      </c>
      <c r="Q14" s="9">
        <f t="shared" si="7"/>
        <v>157353.12</v>
      </c>
      <c r="R14" s="9">
        <f t="shared" si="7"/>
        <v>173247.96000000002</v>
      </c>
      <c r="S14" s="9">
        <f t="shared" si="7"/>
        <v>191214.64</v>
      </c>
      <c r="T14" s="9">
        <f t="shared" si="7"/>
        <v>209573.24000000002</v>
      </c>
      <c r="U14" s="9">
        <f t="shared" si="7"/>
        <v>228274.08000000002</v>
      </c>
      <c r="V14" s="9">
        <f t="shared" si="7"/>
        <v>249080.80000000002</v>
      </c>
      <c r="W14" s="9">
        <f t="shared" si="7"/>
        <v>270180.08</v>
      </c>
      <c r="X14" s="9">
        <f t="shared" si="7"/>
        <v>298292.52</v>
      </c>
      <c r="Y14" s="9">
        <f t="shared" si="7"/>
        <v>327077.48000000004</v>
      </c>
      <c r="Z14" s="9">
        <f t="shared" si="7"/>
        <v>359261.84</v>
      </c>
      <c r="AA14" s="8">
        <v>33</v>
      </c>
    </row>
    <row r="15" spans="1:27" x14ac:dyDescent="0.25">
      <c r="A15" s="8">
        <v>34</v>
      </c>
      <c r="B15" s="12">
        <f>B6*0.91</f>
        <v>5076.8900000000003</v>
      </c>
      <c r="C15" s="12">
        <f t="shared" ref="C15:Z15" si="8">C6*0.91</f>
        <v>7904.26</v>
      </c>
      <c r="D15" s="12">
        <f t="shared" si="8"/>
        <v>12211.29</v>
      </c>
      <c r="E15" s="12">
        <f t="shared" si="8"/>
        <v>20606.95</v>
      </c>
      <c r="F15" s="12">
        <f t="shared" si="8"/>
        <v>30527.77</v>
      </c>
      <c r="G15" s="12">
        <f t="shared" si="8"/>
        <v>41975.57</v>
      </c>
      <c r="H15" s="12">
        <f t="shared" si="8"/>
        <v>49179.130000000005</v>
      </c>
      <c r="I15" s="12">
        <f t="shared" si="8"/>
        <v>56964.18</v>
      </c>
      <c r="J15" s="12">
        <f t="shared" si="8"/>
        <v>64545.39</v>
      </c>
      <c r="K15" s="12">
        <f t="shared" si="8"/>
        <v>74637.290000000008</v>
      </c>
      <c r="L15" s="12">
        <f t="shared" si="8"/>
        <v>87776.78</v>
      </c>
      <c r="M15" s="12">
        <f t="shared" si="8"/>
        <v>97036.94</v>
      </c>
      <c r="N15" s="12">
        <f t="shared" si="8"/>
        <v>107803.15000000001</v>
      </c>
      <c r="O15" s="12">
        <f t="shared" si="8"/>
        <v>122489.64</v>
      </c>
      <c r="P15" s="12">
        <f t="shared" si="8"/>
        <v>137808.58000000002</v>
      </c>
      <c r="Q15" s="12">
        <f t="shared" si="8"/>
        <v>155642.76</v>
      </c>
      <c r="R15" s="12">
        <f t="shared" si="8"/>
        <v>171364.83000000002</v>
      </c>
      <c r="S15" s="12">
        <f t="shared" si="8"/>
        <v>189136.22</v>
      </c>
      <c r="T15" s="12">
        <f t="shared" si="8"/>
        <v>207295.27000000002</v>
      </c>
      <c r="U15" s="12">
        <f t="shared" si="8"/>
        <v>225792.84</v>
      </c>
      <c r="V15" s="12">
        <f t="shared" si="8"/>
        <v>246373.4</v>
      </c>
      <c r="W15" s="12">
        <f t="shared" si="8"/>
        <v>267243.34000000003</v>
      </c>
      <c r="X15" s="12">
        <f t="shared" si="8"/>
        <v>295050.21000000002</v>
      </c>
      <c r="Y15" s="12">
        <f t="shared" si="8"/>
        <v>323522.29000000004</v>
      </c>
      <c r="Z15" s="12">
        <f t="shared" si="8"/>
        <v>355356.82</v>
      </c>
      <c r="AA15" s="8">
        <v>34</v>
      </c>
    </row>
    <row r="16" spans="1:27" x14ac:dyDescent="0.25">
      <c r="A16" s="8">
        <v>35</v>
      </c>
      <c r="B16" s="9">
        <f>B6*0.9</f>
        <v>5021.1000000000004</v>
      </c>
      <c r="C16" s="9">
        <f t="shared" ref="C16:Z16" si="9">C6*0.9</f>
        <v>7817.4000000000005</v>
      </c>
      <c r="D16" s="9">
        <f t="shared" si="9"/>
        <v>12077.1</v>
      </c>
      <c r="E16" s="9">
        <f t="shared" si="9"/>
        <v>20380.5</v>
      </c>
      <c r="F16" s="9">
        <f t="shared" si="9"/>
        <v>30192.3</v>
      </c>
      <c r="G16" s="9">
        <f t="shared" si="9"/>
        <v>41514.300000000003</v>
      </c>
      <c r="H16" s="9">
        <f t="shared" si="9"/>
        <v>48638.700000000004</v>
      </c>
      <c r="I16" s="9">
        <f t="shared" si="9"/>
        <v>56338.200000000004</v>
      </c>
      <c r="J16" s="9">
        <f t="shared" si="9"/>
        <v>63836.1</v>
      </c>
      <c r="K16" s="9">
        <f t="shared" si="9"/>
        <v>73817.100000000006</v>
      </c>
      <c r="L16" s="9">
        <f t="shared" si="9"/>
        <v>86812.2</v>
      </c>
      <c r="M16" s="9">
        <f t="shared" si="9"/>
        <v>95970.6</v>
      </c>
      <c r="N16" s="9">
        <f t="shared" si="9"/>
        <v>106618.5</v>
      </c>
      <c r="O16" s="9">
        <f t="shared" si="9"/>
        <v>121143.6</v>
      </c>
      <c r="P16" s="9">
        <f t="shared" si="9"/>
        <v>136294.20000000001</v>
      </c>
      <c r="Q16" s="9">
        <f t="shared" si="9"/>
        <v>153932.4</v>
      </c>
      <c r="R16" s="9">
        <f t="shared" si="9"/>
        <v>169481.7</v>
      </c>
      <c r="S16" s="9">
        <f t="shared" si="9"/>
        <v>187057.80000000002</v>
      </c>
      <c r="T16" s="9">
        <f t="shared" si="9"/>
        <v>205017.30000000002</v>
      </c>
      <c r="U16" s="9">
        <f t="shared" si="9"/>
        <v>223311.6</v>
      </c>
      <c r="V16" s="9">
        <f t="shared" si="9"/>
        <v>243666</v>
      </c>
      <c r="W16" s="9">
        <f t="shared" si="9"/>
        <v>264306.60000000003</v>
      </c>
      <c r="X16" s="9">
        <f t="shared" si="9"/>
        <v>291807.90000000002</v>
      </c>
      <c r="Y16" s="9">
        <f t="shared" si="9"/>
        <v>319967.10000000003</v>
      </c>
      <c r="Z16" s="9">
        <f t="shared" si="9"/>
        <v>351451.8</v>
      </c>
      <c r="AA16" s="8">
        <v>35</v>
      </c>
    </row>
    <row r="17" spans="1:27" x14ac:dyDescent="0.25">
      <c r="A17" s="8">
        <v>36</v>
      </c>
      <c r="B17" s="12">
        <f>B6*0.89</f>
        <v>4965.3100000000004</v>
      </c>
      <c r="C17" s="12">
        <f t="shared" ref="C17:Z17" si="10">C6*0.89</f>
        <v>7730.54</v>
      </c>
      <c r="D17" s="12">
        <f t="shared" si="10"/>
        <v>11942.91</v>
      </c>
      <c r="E17" s="12">
        <f t="shared" si="10"/>
        <v>20154.05</v>
      </c>
      <c r="F17" s="12">
        <f t="shared" si="10"/>
        <v>29856.83</v>
      </c>
      <c r="G17" s="12">
        <f t="shared" si="10"/>
        <v>41053.03</v>
      </c>
      <c r="H17" s="12">
        <f t="shared" si="10"/>
        <v>48098.270000000004</v>
      </c>
      <c r="I17" s="12">
        <f t="shared" si="10"/>
        <v>55712.22</v>
      </c>
      <c r="J17" s="12">
        <f t="shared" si="10"/>
        <v>63126.81</v>
      </c>
      <c r="K17" s="12">
        <f t="shared" si="10"/>
        <v>72996.91</v>
      </c>
      <c r="L17" s="12">
        <f t="shared" si="10"/>
        <v>85847.62</v>
      </c>
      <c r="M17" s="12">
        <f t="shared" si="10"/>
        <v>94904.26</v>
      </c>
      <c r="N17" s="12">
        <f t="shared" si="10"/>
        <v>105433.85</v>
      </c>
      <c r="O17" s="12">
        <f t="shared" si="10"/>
        <v>119797.56</v>
      </c>
      <c r="P17" s="12">
        <f t="shared" si="10"/>
        <v>134779.82</v>
      </c>
      <c r="Q17" s="12">
        <f t="shared" si="10"/>
        <v>152222.04</v>
      </c>
      <c r="R17" s="12">
        <f t="shared" si="10"/>
        <v>167598.57</v>
      </c>
      <c r="S17" s="12">
        <f t="shared" si="10"/>
        <v>184979.38</v>
      </c>
      <c r="T17" s="12">
        <f t="shared" si="10"/>
        <v>202739.33000000002</v>
      </c>
      <c r="U17" s="12">
        <f t="shared" si="10"/>
        <v>220830.36000000002</v>
      </c>
      <c r="V17" s="12">
        <f t="shared" si="10"/>
        <v>240958.6</v>
      </c>
      <c r="W17" s="12">
        <f t="shared" si="10"/>
        <v>261369.86000000002</v>
      </c>
      <c r="X17" s="12">
        <f t="shared" si="10"/>
        <v>288565.59000000003</v>
      </c>
      <c r="Y17" s="12">
        <f t="shared" si="10"/>
        <v>316411.91000000003</v>
      </c>
      <c r="Z17" s="12">
        <f t="shared" si="10"/>
        <v>347546.78</v>
      </c>
      <c r="AA17" s="8">
        <v>36</v>
      </c>
    </row>
    <row r="18" spans="1:27" x14ac:dyDescent="0.25">
      <c r="A18" s="8">
        <v>37</v>
      </c>
      <c r="B18" s="9">
        <f>B6*0.88</f>
        <v>4909.5200000000004</v>
      </c>
      <c r="C18" s="9">
        <f t="shared" ref="C18:Z18" si="11">C6*0.88</f>
        <v>7643.68</v>
      </c>
      <c r="D18" s="9">
        <f t="shared" si="11"/>
        <v>11808.72</v>
      </c>
      <c r="E18" s="9">
        <f t="shared" si="11"/>
        <v>19927.599999999999</v>
      </c>
      <c r="F18" s="9">
        <f t="shared" si="11"/>
        <v>29521.360000000001</v>
      </c>
      <c r="G18" s="9">
        <f t="shared" si="11"/>
        <v>40591.760000000002</v>
      </c>
      <c r="H18" s="9">
        <f t="shared" si="11"/>
        <v>47557.840000000004</v>
      </c>
      <c r="I18" s="9">
        <f t="shared" si="11"/>
        <v>55086.239999999998</v>
      </c>
      <c r="J18" s="9">
        <f t="shared" si="11"/>
        <v>62417.52</v>
      </c>
      <c r="K18" s="9">
        <f t="shared" si="11"/>
        <v>72176.72</v>
      </c>
      <c r="L18" s="9">
        <f t="shared" si="11"/>
        <v>84883.04</v>
      </c>
      <c r="M18" s="9">
        <f t="shared" si="11"/>
        <v>93837.92</v>
      </c>
      <c r="N18" s="9">
        <f t="shared" si="11"/>
        <v>104249.2</v>
      </c>
      <c r="O18" s="9">
        <f t="shared" si="11"/>
        <v>118451.52</v>
      </c>
      <c r="P18" s="9">
        <f t="shared" si="11"/>
        <v>133265.44</v>
      </c>
      <c r="Q18" s="9">
        <f t="shared" si="11"/>
        <v>150511.67999999999</v>
      </c>
      <c r="R18" s="9">
        <f t="shared" si="11"/>
        <v>165715.44</v>
      </c>
      <c r="S18" s="9">
        <f t="shared" si="11"/>
        <v>182900.96</v>
      </c>
      <c r="T18" s="9">
        <f t="shared" si="11"/>
        <v>200461.36000000002</v>
      </c>
      <c r="U18" s="9">
        <f t="shared" si="11"/>
        <v>218349.12</v>
      </c>
      <c r="V18" s="9">
        <f t="shared" si="11"/>
        <v>238251.2</v>
      </c>
      <c r="W18" s="9">
        <f t="shared" si="11"/>
        <v>258433.12</v>
      </c>
      <c r="X18" s="9">
        <f t="shared" si="11"/>
        <v>285323.28000000003</v>
      </c>
      <c r="Y18" s="9">
        <f t="shared" si="11"/>
        <v>312856.72000000003</v>
      </c>
      <c r="Z18" s="9">
        <f t="shared" si="11"/>
        <v>343641.76</v>
      </c>
      <c r="AA18" s="8">
        <v>37</v>
      </c>
    </row>
    <row r="19" spans="1:27" x14ac:dyDescent="0.25">
      <c r="A19" s="8">
        <v>38</v>
      </c>
      <c r="B19" s="12">
        <f>B6*0.87</f>
        <v>4853.7299999999996</v>
      </c>
      <c r="C19" s="12">
        <f t="shared" ref="C19:Z19" si="12">C6*0.87</f>
        <v>7556.82</v>
      </c>
      <c r="D19" s="12">
        <f t="shared" si="12"/>
        <v>11674.53</v>
      </c>
      <c r="E19" s="12">
        <f t="shared" si="12"/>
        <v>19701.150000000001</v>
      </c>
      <c r="F19" s="12">
        <f t="shared" si="12"/>
        <v>29185.89</v>
      </c>
      <c r="G19" s="12">
        <f t="shared" si="12"/>
        <v>40130.49</v>
      </c>
      <c r="H19" s="12">
        <f t="shared" si="12"/>
        <v>47017.409999999996</v>
      </c>
      <c r="I19" s="12">
        <f t="shared" si="12"/>
        <v>54460.26</v>
      </c>
      <c r="J19" s="12">
        <f t="shared" si="12"/>
        <v>61708.23</v>
      </c>
      <c r="K19" s="12">
        <f t="shared" si="12"/>
        <v>71356.53</v>
      </c>
      <c r="L19" s="12">
        <f t="shared" si="12"/>
        <v>83918.46</v>
      </c>
      <c r="M19" s="12">
        <f t="shared" si="12"/>
        <v>92771.58</v>
      </c>
      <c r="N19" s="12">
        <f t="shared" si="12"/>
        <v>103064.55</v>
      </c>
      <c r="O19" s="12">
        <f t="shared" si="12"/>
        <v>117105.48</v>
      </c>
      <c r="P19" s="12">
        <f t="shared" si="12"/>
        <v>131751.06</v>
      </c>
      <c r="Q19" s="12">
        <f t="shared" si="12"/>
        <v>148801.32</v>
      </c>
      <c r="R19" s="12">
        <f t="shared" si="12"/>
        <v>163832.31</v>
      </c>
      <c r="S19" s="12">
        <f t="shared" si="12"/>
        <v>180822.54</v>
      </c>
      <c r="T19" s="12">
        <f t="shared" si="12"/>
        <v>198183.38999999998</v>
      </c>
      <c r="U19" s="12">
        <f t="shared" si="12"/>
        <v>215867.88</v>
      </c>
      <c r="V19" s="12">
        <f t="shared" si="12"/>
        <v>235543.8</v>
      </c>
      <c r="W19" s="12">
        <f t="shared" si="12"/>
        <v>255496.38</v>
      </c>
      <c r="X19" s="12">
        <f t="shared" si="12"/>
        <v>282080.96999999997</v>
      </c>
      <c r="Y19" s="12">
        <f t="shared" si="12"/>
        <v>309301.52999999997</v>
      </c>
      <c r="Z19" s="12">
        <f t="shared" si="12"/>
        <v>339736.74</v>
      </c>
      <c r="AA19" s="8">
        <v>38</v>
      </c>
    </row>
    <row r="20" spans="1:27" x14ac:dyDescent="0.25">
      <c r="A20" s="8">
        <v>39</v>
      </c>
      <c r="B20" s="9">
        <f>B6*0.86</f>
        <v>4797.9399999999996</v>
      </c>
      <c r="C20" s="9">
        <f t="shared" ref="C20:Z20" si="13">C6*0.86</f>
        <v>7469.96</v>
      </c>
      <c r="D20" s="9">
        <f t="shared" si="13"/>
        <v>11540.34</v>
      </c>
      <c r="E20" s="9">
        <f t="shared" si="13"/>
        <v>19474.7</v>
      </c>
      <c r="F20" s="9">
        <f t="shared" si="13"/>
        <v>28850.42</v>
      </c>
      <c r="G20" s="9">
        <f t="shared" si="13"/>
        <v>39669.22</v>
      </c>
      <c r="H20" s="9">
        <f t="shared" si="13"/>
        <v>46476.979999999996</v>
      </c>
      <c r="I20" s="9">
        <f t="shared" si="13"/>
        <v>53834.28</v>
      </c>
      <c r="J20" s="9">
        <f t="shared" si="13"/>
        <v>60998.94</v>
      </c>
      <c r="K20" s="9">
        <f t="shared" si="13"/>
        <v>70536.34</v>
      </c>
      <c r="L20" s="9">
        <f t="shared" si="13"/>
        <v>82953.88</v>
      </c>
      <c r="M20" s="9">
        <f t="shared" si="13"/>
        <v>91705.24</v>
      </c>
      <c r="N20" s="9">
        <f t="shared" si="13"/>
        <v>101879.9</v>
      </c>
      <c r="O20" s="9">
        <f t="shared" si="13"/>
        <v>115759.44</v>
      </c>
      <c r="P20" s="9">
        <f t="shared" si="13"/>
        <v>130236.68</v>
      </c>
      <c r="Q20" s="9">
        <f t="shared" si="13"/>
        <v>147090.96</v>
      </c>
      <c r="R20" s="9">
        <f t="shared" si="13"/>
        <v>161949.18</v>
      </c>
      <c r="S20" s="9">
        <f t="shared" si="13"/>
        <v>178744.12</v>
      </c>
      <c r="T20" s="9">
        <f t="shared" si="13"/>
        <v>195905.41999999998</v>
      </c>
      <c r="U20" s="9">
        <f t="shared" si="13"/>
        <v>213386.63999999998</v>
      </c>
      <c r="V20" s="9">
        <f t="shared" si="13"/>
        <v>232836.4</v>
      </c>
      <c r="W20" s="9">
        <f t="shared" si="13"/>
        <v>252559.63999999998</v>
      </c>
      <c r="X20" s="9">
        <f t="shared" si="13"/>
        <v>278838.65999999997</v>
      </c>
      <c r="Y20" s="9">
        <f t="shared" si="13"/>
        <v>305746.33999999997</v>
      </c>
      <c r="Z20" s="9">
        <f t="shared" si="13"/>
        <v>335831.72</v>
      </c>
      <c r="AA20" s="8">
        <v>39</v>
      </c>
    </row>
    <row r="21" spans="1:27" x14ac:dyDescent="0.25">
      <c r="A21" s="8">
        <v>40</v>
      </c>
      <c r="B21" s="12">
        <f>B6*0.85</f>
        <v>4742.1499999999996</v>
      </c>
      <c r="C21" s="12">
        <f t="shared" ref="C21:Z21" si="14">C6*0.85</f>
        <v>7383.0999999999995</v>
      </c>
      <c r="D21" s="12">
        <f t="shared" si="14"/>
        <v>11406.15</v>
      </c>
      <c r="E21" s="12">
        <f t="shared" si="14"/>
        <v>19248.25</v>
      </c>
      <c r="F21" s="12">
        <f t="shared" si="14"/>
        <v>28514.95</v>
      </c>
      <c r="G21" s="12">
        <f t="shared" si="14"/>
        <v>39207.949999999997</v>
      </c>
      <c r="H21" s="12">
        <f t="shared" si="14"/>
        <v>45936.549999999996</v>
      </c>
      <c r="I21" s="12">
        <f t="shared" si="14"/>
        <v>53208.299999999996</v>
      </c>
      <c r="J21" s="12">
        <f t="shared" si="14"/>
        <v>60289.65</v>
      </c>
      <c r="K21" s="12">
        <f t="shared" si="14"/>
        <v>69716.149999999994</v>
      </c>
      <c r="L21" s="12">
        <f t="shared" si="14"/>
        <v>81989.3</v>
      </c>
      <c r="M21" s="12">
        <f t="shared" si="14"/>
        <v>90638.9</v>
      </c>
      <c r="N21" s="12">
        <f t="shared" si="14"/>
        <v>100695.25</v>
      </c>
      <c r="O21" s="12">
        <f t="shared" si="14"/>
        <v>114413.4</v>
      </c>
      <c r="P21" s="12">
        <f t="shared" si="14"/>
        <v>128722.3</v>
      </c>
      <c r="Q21" s="12">
        <f t="shared" si="14"/>
        <v>145380.6</v>
      </c>
      <c r="R21" s="12">
        <f t="shared" si="14"/>
        <v>160066.04999999999</v>
      </c>
      <c r="S21" s="12">
        <f t="shared" si="14"/>
        <v>176665.69999999998</v>
      </c>
      <c r="T21" s="12">
        <f t="shared" si="14"/>
        <v>193627.44999999998</v>
      </c>
      <c r="U21" s="12">
        <f t="shared" si="14"/>
        <v>210905.4</v>
      </c>
      <c r="V21" s="12">
        <f t="shared" si="14"/>
        <v>230129</v>
      </c>
      <c r="W21" s="12">
        <f t="shared" si="14"/>
        <v>249622.9</v>
      </c>
      <c r="X21" s="12">
        <f t="shared" si="14"/>
        <v>275596.34999999998</v>
      </c>
      <c r="Y21" s="12">
        <f t="shared" si="14"/>
        <v>302191.14999999997</v>
      </c>
      <c r="Z21" s="12">
        <f t="shared" si="14"/>
        <v>331926.7</v>
      </c>
      <c r="AA21" s="8">
        <v>40</v>
      </c>
    </row>
    <row r="22" spans="1:27" x14ac:dyDescent="0.25">
      <c r="A22" s="8">
        <v>41</v>
      </c>
      <c r="B22" s="9">
        <f>B6*0.84</f>
        <v>4686.3599999999997</v>
      </c>
      <c r="C22" s="9">
        <f t="shared" ref="C22:Z22" si="15">C6*0.84</f>
        <v>7296.24</v>
      </c>
      <c r="D22" s="9">
        <f t="shared" si="15"/>
        <v>11271.96</v>
      </c>
      <c r="E22" s="9">
        <f t="shared" si="15"/>
        <v>19021.8</v>
      </c>
      <c r="F22" s="9">
        <f t="shared" si="15"/>
        <v>28179.48</v>
      </c>
      <c r="G22" s="9">
        <f t="shared" si="15"/>
        <v>38746.68</v>
      </c>
      <c r="H22" s="9">
        <f t="shared" si="15"/>
        <v>45396.119999999995</v>
      </c>
      <c r="I22" s="9">
        <f t="shared" si="15"/>
        <v>52582.32</v>
      </c>
      <c r="J22" s="9">
        <f t="shared" si="15"/>
        <v>59580.36</v>
      </c>
      <c r="K22" s="9">
        <f t="shared" si="15"/>
        <v>68895.959999999992</v>
      </c>
      <c r="L22" s="9">
        <f t="shared" si="15"/>
        <v>81024.72</v>
      </c>
      <c r="M22" s="9">
        <f t="shared" si="15"/>
        <v>89572.56</v>
      </c>
      <c r="N22" s="9">
        <f t="shared" si="15"/>
        <v>99510.599999999991</v>
      </c>
      <c r="O22" s="9">
        <f t="shared" si="15"/>
        <v>113067.36</v>
      </c>
      <c r="P22" s="9">
        <f t="shared" si="15"/>
        <v>127207.92</v>
      </c>
      <c r="Q22" s="9">
        <f t="shared" si="15"/>
        <v>143670.24</v>
      </c>
      <c r="R22" s="9">
        <f t="shared" si="15"/>
        <v>158182.91999999998</v>
      </c>
      <c r="S22" s="9">
        <f t="shared" si="15"/>
        <v>174587.28</v>
      </c>
      <c r="T22" s="9">
        <f t="shared" si="15"/>
        <v>191349.47999999998</v>
      </c>
      <c r="U22" s="9">
        <f t="shared" si="15"/>
        <v>208424.16</v>
      </c>
      <c r="V22" s="9">
        <f t="shared" si="15"/>
        <v>227421.6</v>
      </c>
      <c r="W22" s="9">
        <f t="shared" si="15"/>
        <v>246686.16</v>
      </c>
      <c r="X22" s="9">
        <f t="shared" si="15"/>
        <v>272354.03999999998</v>
      </c>
      <c r="Y22" s="9">
        <f t="shared" si="15"/>
        <v>298635.95999999996</v>
      </c>
      <c r="Z22" s="9">
        <f t="shared" si="15"/>
        <v>328021.68</v>
      </c>
      <c r="AA22" s="8">
        <v>41</v>
      </c>
    </row>
    <row r="23" spans="1:27" x14ac:dyDescent="0.25">
      <c r="A23" s="8">
        <v>42</v>
      </c>
      <c r="B23" s="12">
        <f>B6*0.83</f>
        <v>4630.57</v>
      </c>
      <c r="C23" s="12">
        <f t="shared" ref="C23:Z23" si="16">C6*0.83</f>
        <v>7209.3799999999992</v>
      </c>
      <c r="D23" s="12">
        <f t="shared" si="16"/>
        <v>11137.769999999999</v>
      </c>
      <c r="E23" s="12">
        <f t="shared" si="16"/>
        <v>18795.349999999999</v>
      </c>
      <c r="F23" s="12">
        <f t="shared" si="16"/>
        <v>27844.01</v>
      </c>
      <c r="G23" s="12">
        <f t="shared" si="16"/>
        <v>38285.409999999996</v>
      </c>
      <c r="H23" s="12">
        <f t="shared" si="16"/>
        <v>44855.689999999995</v>
      </c>
      <c r="I23" s="12">
        <f t="shared" si="16"/>
        <v>51956.34</v>
      </c>
      <c r="J23" s="12">
        <f t="shared" si="16"/>
        <v>58871.07</v>
      </c>
      <c r="K23" s="12">
        <f t="shared" si="16"/>
        <v>68075.76999999999</v>
      </c>
      <c r="L23" s="12">
        <f t="shared" si="16"/>
        <v>80060.14</v>
      </c>
      <c r="M23" s="12">
        <f t="shared" si="16"/>
        <v>88506.22</v>
      </c>
      <c r="N23" s="12">
        <f t="shared" si="16"/>
        <v>98325.95</v>
      </c>
      <c r="O23" s="12">
        <f t="shared" si="16"/>
        <v>111721.31999999999</v>
      </c>
      <c r="P23" s="12">
        <f t="shared" si="16"/>
        <v>125693.54</v>
      </c>
      <c r="Q23" s="12">
        <f t="shared" si="16"/>
        <v>141959.88</v>
      </c>
      <c r="R23" s="12">
        <f t="shared" si="16"/>
        <v>156299.78999999998</v>
      </c>
      <c r="S23" s="12">
        <f t="shared" si="16"/>
        <v>172508.86</v>
      </c>
      <c r="T23" s="12">
        <f t="shared" si="16"/>
        <v>189071.50999999998</v>
      </c>
      <c r="U23" s="12">
        <f t="shared" si="16"/>
        <v>205942.91999999998</v>
      </c>
      <c r="V23" s="12">
        <f t="shared" si="16"/>
        <v>224714.19999999998</v>
      </c>
      <c r="W23" s="12">
        <f t="shared" si="16"/>
        <v>243749.41999999998</v>
      </c>
      <c r="X23" s="12">
        <f t="shared" si="16"/>
        <v>269111.73</v>
      </c>
      <c r="Y23" s="12">
        <f t="shared" si="16"/>
        <v>295080.76999999996</v>
      </c>
      <c r="Z23" s="12">
        <f t="shared" si="16"/>
        <v>324116.65999999997</v>
      </c>
      <c r="AA23" s="8">
        <v>42</v>
      </c>
    </row>
    <row r="24" spans="1:27" x14ac:dyDescent="0.25">
      <c r="A24" s="8">
        <v>43</v>
      </c>
      <c r="B24" s="9">
        <f>B6*0.82</f>
        <v>4574.78</v>
      </c>
      <c r="C24" s="9">
        <f t="shared" ref="C24:Z24" si="17">C6*0.82</f>
        <v>7122.5199999999995</v>
      </c>
      <c r="D24" s="9">
        <f t="shared" si="17"/>
        <v>11003.58</v>
      </c>
      <c r="E24" s="9">
        <f t="shared" si="17"/>
        <v>18568.899999999998</v>
      </c>
      <c r="F24" s="9">
        <f t="shared" si="17"/>
        <v>27508.539999999997</v>
      </c>
      <c r="G24" s="9">
        <f t="shared" si="17"/>
        <v>37824.14</v>
      </c>
      <c r="H24" s="9">
        <f t="shared" si="17"/>
        <v>44315.259999999995</v>
      </c>
      <c r="I24" s="9">
        <f t="shared" si="17"/>
        <v>51330.359999999993</v>
      </c>
      <c r="J24" s="9">
        <f t="shared" si="17"/>
        <v>58161.78</v>
      </c>
      <c r="K24" s="9">
        <f t="shared" si="17"/>
        <v>67255.58</v>
      </c>
      <c r="L24" s="9">
        <f t="shared" si="17"/>
        <v>79095.56</v>
      </c>
      <c r="M24" s="9">
        <f t="shared" si="17"/>
        <v>87439.87999999999</v>
      </c>
      <c r="N24" s="9">
        <f t="shared" si="17"/>
        <v>97141.299999999988</v>
      </c>
      <c r="O24" s="9">
        <f t="shared" si="17"/>
        <v>110375.28</v>
      </c>
      <c r="P24" s="9">
        <f t="shared" si="17"/>
        <v>124179.15999999999</v>
      </c>
      <c r="Q24" s="9">
        <f t="shared" si="17"/>
        <v>140249.51999999999</v>
      </c>
      <c r="R24" s="9">
        <f t="shared" si="17"/>
        <v>154416.66</v>
      </c>
      <c r="S24" s="9">
        <f t="shared" si="17"/>
        <v>170430.44</v>
      </c>
      <c r="T24" s="9">
        <f t="shared" si="17"/>
        <v>186793.53999999998</v>
      </c>
      <c r="U24" s="9">
        <f t="shared" si="17"/>
        <v>203461.68</v>
      </c>
      <c r="V24" s="9">
        <f t="shared" si="17"/>
        <v>222006.8</v>
      </c>
      <c r="W24" s="9">
        <f t="shared" si="17"/>
        <v>240812.68</v>
      </c>
      <c r="X24" s="9">
        <f t="shared" si="17"/>
        <v>265869.42</v>
      </c>
      <c r="Y24" s="9">
        <f t="shared" si="17"/>
        <v>291525.57999999996</v>
      </c>
      <c r="Z24" s="9">
        <f t="shared" si="17"/>
        <v>320211.63999999996</v>
      </c>
      <c r="AA24" s="8">
        <v>43</v>
      </c>
    </row>
    <row r="25" spans="1:27" x14ac:dyDescent="0.25">
      <c r="A25" s="8">
        <v>44</v>
      </c>
      <c r="B25" s="12">
        <f>B6*0.81</f>
        <v>4518.9900000000007</v>
      </c>
      <c r="C25" s="12">
        <f t="shared" ref="C25:Z25" si="18">C6*0.81</f>
        <v>7035.6600000000008</v>
      </c>
      <c r="D25" s="12">
        <f t="shared" si="18"/>
        <v>10869.390000000001</v>
      </c>
      <c r="E25" s="12">
        <f t="shared" si="18"/>
        <v>18342.45</v>
      </c>
      <c r="F25" s="12">
        <f t="shared" si="18"/>
        <v>27173.070000000003</v>
      </c>
      <c r="G25" s="12">
        <f t="shared" si="18"/>
        <v>37362.870000000003</v>
      </c>
      <c r="H25" s="12">
        <f t="shared" si="18"/>
        <v>43774.83</v>
      </c>
      <c r="I25" s="12">
        <f t="shared" si="18"/>
        <v>50704.380000000005</v>
      </c>
      <c r="J25" s="12">
        <f t="shared" si="18"/>
        <v>57452.490000000005</v>
      </c>
      <c r="K25" s="12">
        <f t="shared" si="18"/>
        <v>66435.39</v>
      </c>
      <c r="L25" s="12">
        <f t="shared" si="18"/>
        <v>78130.98000000001</v>
      </c>
      <c r="M25" s="12">
        <f t="shared" si="18"/>
        <v>86373.540000000008</v>
      </c>
      <c r="N25" s="12">
        <f t="shared" si="18"/>
        <v>95956.650000000009</v>
      </c>
      <c r="O25" s="12">
        <f t="shared" si="18"/>
        <v>109029.24</v>
      </c>
      <c r="P25" s="12">
        <f t="shared" si="18"/>
        <v>122664.78000000001</v>
      </c>
      <c r="Q25" s="12">
        <f t="shared" si="18"/>
        <v>138539.16</v>
      </c>
      <c r="R25" s="12">
        <f t="shared" si="18"/>
        <v>152533.53</v>
      </c>
      <c r="S25" s="12">
        <f t="shared" si="18"/>
        <v>168352.02000000002</v>
      </c>
      <c r="T25" s="12">
        <f t="shared" si="18"/>
        <v>184515.57</v>
      </c>
      <c r="U25" s="12">
        <f t="shared" si="18"/>
        <v>200980.44</v>
      </c>
      <c r="V25" s="12">
        <f t="shared" si="18"/>
        <v>219299.40000000002</v>
      </c>
      <c r="W25" s="12">
        <f t="shared" si="18"/>
        <v>237875.94</v>
      </c>
      <c r="X25" s="12">
        <f t="shared" si="18"/>
        <v>262627.11000000004</v>
      </c>
      <c r="Y25" s="12">
        <f t="shared" si="18"/>
        <v>287970.39</v>
      </c>
      <c r="Z25" s="12">
        <f t="shared" si="18"/>
        <v>316306.62</v>
      </c>
      <c r="AA25" s="8">
        <v>44</v>
      </c>
    </row>
    <row r="26" spans="1:27" x14ac:dyDescent="0.25">
      <c r="A26" s="8">
        <v>45</v>
      </c>
      <c r="B26" s="9">
        <f>B6*0.8</f>
        <v>4463.2</v>
      </c>
      <c r="C26" s="9">
        <f t="shared" ref="C26:Z26" si="19">C6*0.8</f>
        <v>6948.8</v>
      </c>
      <c r="D26" s="9">
        <f t="shared" si="19"/>
        <v>10735.2</v>
      </c>
      <c r="E26" s="9">
        <f t="shared" si="19"/>
        <v>18116</v>
      </c>
      <c r="F26" s="9">
        <f t="shared" si="19"/>
        <v>26837.600000000002</v>
      </c>
      <c r="G26" s="9">
        <f t="shared" si="19"/>
        <v>36901.599999999999</v>
      </c>
      <c r="H26" s="9">
        <f t="shared" si="19"/>
        <v>43234.400000000001</v>
      </c>
      <c r="I26" s="9">
        <f t="shared" si="19"/>
        <v>50078.400000000001</v>
      </c>
      <c r="J26" s="9">
        <f t="shared" si="19"/>
        <v>56743.200000000004</v>
      </c>
      <c r="K26" s="9">
        <f t="shared" si="19"/>
        <v>65615.199999999997</v>
      </c>
      <c r="L26" s="9">
        <f t="shared" si="19"/>
        <v>77166.400000000009</v>
      </c>
      <c r="M26" s="9">
        <f t="shared" si="19"/>
        <v>85307.200000000012</v>
      </c>
      <c r="N26" s="9">
        <f t="shared" si="19"/>
        <v>94772</v>
      </c>
      <c r="O26" s="9">
        <f t="shared" si="19"/>
        <v>107683.20000000001</v>
      </c>
      <c r="P26" s="9">
        <f t="shared" si="19"/>
        <v>121150.40000000001</v>
      </c>
      <c r="Q26" s="9">
        <f t="shared" si="19"/>
        <v>136828.80000000002</v>
      </c>
      <c r="R26" s="9">
        <f t="shared" si="19"/>
        <v>150650.4</v>
      </c>
      <c r="S26" s="9">
        <f t="shared" si="19"/>
        <v>166273.60000000001</v>
      </c>
      <c r="T26" s="9">
        <f t="shared" si="19"/>
        <v>182237.6</v>
      </c>
      <c r="U26" s="9">
        <f t="shared" si="19"/>
        <v>198499.20000000001</v>
      </c>
      <c r="V26" s="9">
        <f t="shared" si="19"/>
        <v>216592</v>
      </c>
      <c r="W26" s="9">
        <f t="shared" si="19"/>
        <v>234939.2</v>
      </c>
      <c r="X26" s="9">
        <f t="shared" si="19"/>
        <v>259384.80000000002</v>
      </c>
      <c r="Y26" s="9">
        <f t="shared" si="19"/>
        <v>284415.2</v>
      </c>
      <c r="Z26" s="9">
        <f t="shared" si="19"/>
        <v>312401.60000000003</v>
      </c>
      <c r="AA26" s="8">
        <v>45</v>
      </c>
    </row>
    <row r="27" spans="1:27" x14ac:dyDescent="0.25">
      <c r="A27" s="8">
        <v>46</v>
      </c>
      <c r="B27" s="12">
        <f>B6*0.78</f>
        <v>4351.62</v>
      </c>
      <c r="C27" s="12">
        <f t="shared" ref="C27:Z27" si="20">C6*0.78</f>
        <v>6775.08</v>
      </c>
      <c r="D27" s="12">
        <f t="shared" si="20"/>
        <v>10466.82</v>
      </c>
      <c r="E27" s="12">
        <f t="shared" si="20"/>
        <v>17663.100000000002</v>
      </c>
      <c r="F27" s="12">
        <f t="shared" si="20"/>
        <v>26166.66</v>
      </c>
      <c r="G27" s="12">
        <f t="shared" si="20"/>
        <v>35979.06</v>
      </c>
      <c r="H27" s="12">
        <f t="shared" si="20"/>
        <v>42153.54</v>
      </c>
      <c r="I27" s="12">
        <f t="shared" si="20"/>
        <v>48826.44</v>
      </c>
      <c r="J27" s="12">
        <f t="shared" si="20"/>
        <v>55324.62</v>
      </c>
      <c r="K27" s="12">
        <f t="shared" si="20"/>
        <v>63974.82</v>
      </c>
      <c r="L27" s="12">
        <f t="shared" si="20"/>
        <v>75237.240000000005</v>
      </c>
      <c r="M27" s="12">
        <f t="shared" si="20"/>
        <v>83174.52</v>
      </c>
      <c r="N27" s="12">
        <f t="shared" si="20"/>
        <v>92402.7</v>
      </c>
      <c r="O27" s="12">
        <f t="shared" si="20"/>
        <v>104991.12000000001</v>
      </c>
      <c r="P27" s="12">
        <f t="shared" si="20"/>
        <v>118121.64</v>
      </c>
      <c r="Q27" s="12">
        <f t="shared" si="20"/>
        <v>133408.08000000002</v>
      </c>
      <c r="R27" s="12">
        <f t="shared" si="20"/>
        <v>146884.14000000001</v>
      </c>
      <c r="S27" s="12">
        <f t="shared" si="20"/>
        <v>162116.76</v>
      </c>
      <c r="T27" s="12">
        <f t="shared" si="20"/>
        <v>177681.66</v>
      </c>
      <c r="U27" s="12">
        <f t="shared" si="20"/>
        <v>193536.72</v>
      </c>
      <c r="V27" s="12">
        <f t="shared" si="20"/>
        <v>211177.2</v>
      </c>
      <c r="W27" s="12">
        <f t="shared" si="20"/>
        <v>229065.72</v>
      </c>
      <c r="X27" s="12">
        <f t="shared" si="20"/>
        <v>252900.18000000002</v>
      </c>
      <c r="Y27" s="12">
        <f t="shared" si="20"/>
        <v>277304.82</v>
      </c>
      <c r="Z27" s="12">
        <f t="shared" si="20"/>
        <v>304591.56</v>
      </c>
      <c r="AA27" s="8">
        <v>46</v>
      </c>
    </row>
    <row r="28" spans="1:27" x14ac:dyDescent="0.25">
      <c r="A28" s="8">
        <v>47</v>
      </c>
      <c r="B28" s="9">
        <f>B6*0.76</f>
        <v>4240.04</v>
      </c>
      <c r="C28" s="9">
        <f t="shared" ref="C28:Z28" si="21">C6*0.76</f>
        <v>6601.36</v>
      </c>
      <c r="D28" s="9">
        <f t="shared" si="21"/>
        <v>10198.44</v>
      </c>
      <c r="E28" s="9">
        <f t="shared" si="21"/>
        <v>17210.2</v>
      </c>
      <c r="F28" s="9">
        <f t="shared" si="21"/>
        <v>25495.72</v>
      </c>
      <c r="G28" s="9">
        <f t="shared" si="21"/>
        <v>35056.519999999997</v>
      </c>
      <c r="H28" s="9">
        <f t="shared" si="21"/>
        <v>41072.68</v>
      </c>
      <c r="I28" s="9">
        <f t="shared" si="21"/>
        <v>47574.48</v>
      </c>
      <c r="J28" s="9">
        <f t="shared" si="21"/>
        <v>53906.04</v>
      </c>
      <c r="K28" s="9">
        <f t="shared" si="21"/>
        <v>62334.44</v>
      </c>
      <c r="L28" s="9">
        <f t="shared" si="21"/>
        <v>73308.08</v>
      </c>
      <c r="M28" s="9">
        <f t="shared" si="21"/>
        <v>81041.84</v>
      </c>
      <c r="N28" s="9">
        <f t="shared" si="21"/>
        <v>90033.4</v>
      </c>
      <c r="O28" s="9">
        <f t="shared" si="21"/>
        <v>102299.04000000001</v>
      </c>
      <c r="P28" s="9">
        <f t="shared" si="21"/>
        <v>115092.88</v>
      </c>
      <c r="Q28" s="9">
        <f t="shared" si="21"/>
        <v>129987.36</v>
      </c>
      <c r="R28" s="9">
        <f t="shared" si="21"/>
        <v>143117.88</v>
      </c>
      <c r="S28" s="9">
        <f t="shared" si="21"/>
        <v>157959.92000000001</v>
      </c>
      <c r="T28" s="9">
        <f t="shared" si="21"/>
        <v>173125.72</v>
      </c>
      <c r="U28" s="9">
        <f t="shared" si="21"/>
        <v>188574.24</v>
      </c>
      <c r="V28" s="9">
        <f t="shared" si="21"/>
        <v>205762.4</v>
      </c>
      <c r="W28" s="9">
        <f t="shared" si="21"/>
        <v>223192.24</v>
      </c>
      <c r="X28" s="9">
        <f t="shared" si="21"/>
        <v>246415.56</v>
      </c>
      <c r="Y28" s="9">
        <f t="shared" si="21"/>
        <v>270194.44</v>
      </c>
      <c r="Z28" s="9">
        <f t="shared" si="21"/>
        <v>296781.52</v>
      </c>
      <c r="AA28" s="8">
        <v>47</v>
      </c>
    </row>
    <row r="29" spans="1:27" x14ac:dyDescent="0.25">
      <c r="A29" s="8">
        <v>48</v>
      </c>
      <c r="B29" s="12">
        <f>B6*0.74</f>
        <v>4128.46</v>
      </c>
      <c r="C29" s="12">
        <f t="shared" ref="C29:Z29" si="22">C6*0.74</f>
        <v>6427.64</v>
      </c>
      <c r="D29" s="12">
        <f t="shared" si="22"/>
        <v>9930.06</v>
      </c>
      <c r="E29" s="12">
        <f t="shared" si="22"/>
        <v>16757.3</v>
      </c>
      <c r="F29" s="12">
        <f t="shared" si="22"/>
        <v>24824.78</v>
      </c>
      <c r="G29" s="12">
        <f t="shared" si="22"/>
        <v>34133.980000000003</v>
      </c>
      <c r="H29" s="12">
        <f t="shared" si="22"/>
        <v>39991.82</v>
      </c>
      <c r="I29" s="12">
        <f t="shared" si="22"/>
        <v>46322.52</v>
      </c>
      <c r="J29" s="12">
        <f t="shared" si="22"/>
        <v>52487.46</v>
      </c>
      <c r="K29" s="12">
        <f t="shared" si="22"/>
        <v>60694.06</v>
      </c>
      <c r="L29" s="12">
        <f t="shared" si="22"/>
        <v>71378.92</v>
      </c>
      <c r="M29" s="12">
        <f t="shared" si="22"/>
        <v>78909.16</v>
      </c>
      <c r="N29" s="12">
        <f t="shared" si="22"/>
        <v>87664.1</v>
      </c>
      <c r="O29" s="12">
        <f t="shared" si="22"/>
        <v>99606.959999999992</v>
      </c>
      <c r="P29" s="12">
        <f t="shared" si="22"/>
        <v>112064.12</v>
      </c>
      <c r="Q29" s="12">
        <f t="shared" si="22"/>
        <v>126566.64</v>
      </c>
      <c r="R29" s="12">
        <f t="shared" si="22"/>
        <v>139351.62</v>
      </c>
      <c r="S29" s="12">
        <f t="shared" si="22"/>
        <v>153803.07999999999</v>
      </c>
      <c r="T29" s="12">
        <f t="shared" si="22"/>
        <v>168569.78</v>
      </c>
      <c r="U29" s="12">
        <f t="shared" si="22"/>
        <v>183611.76</v>
      </c>
      <c r="V29" s="12">
        <f t="shared" si="22"/>
        <v>200347.6</v>
      </c>
      <c r="W29" s="12">
        <f t="shared" si="22"/>
        <v>217318.76</v>
      </c>
      <c r="X29" s="12">
        <f t="shared" si="22"/>
        <v>239930.94</v>
      </c>
      <c r="Y29" s="12">
        <f t="shared" si="22"/>
        <v>263084.06</v>
      </c>
      <c r="Z29" s="12">
        <f t="shared" si="22"/>
        <v>288971.48</v>
      </c>
      <c r="AA29" s="8">
        <v>48</v>
      </c>
    </row>
    <row r="30" spans="1:27" x14ac:dyDescent="0.25">
      <c r="A30" s="8">
        <v>49</v>
      </c>
      <c r="B30" s="9">
        <f>B6*0.72</f>
        <v>4016.8799999999997</v>
      </c>
      <c r="C30" s="9">
        <f t="shared" ref="C30:Z30" si="23">C6*0.72</f>
        <v>6253.92</v>
      </c>
      <c r="D30" s="9">
        <f t="shared" si="23"/>
        <v>9661.68</v>
      </c>
      <c r="E30" s="9">
        <f t="shared" si="23"/>
        <v>16304.4</v>
      </c>
      <c r="F30" s="9">
        <f t="shared" si="23"/>
        <v>24153.84</v>
      </c>
      <c r="G30" s="9">
        <f t="shared" si="23"/>
        <v>33211.440000000002</v>
      </c>
      <c r="H30" s="9">
        <f t="shared" si="23"/>
        <v>38910.959999999999</v>
      </c>
      <c r="I30" s="9">
        <f t="shared" si="23"/>
        <v>45070.559999999998</v>
      </c>
      <c r="J30" s="9">
        <f t="shared" si="23"/>
        <v>51068.88</v>
      </c>
      <c r="K30" s="9">
        <f t="shared" si="23"/>
        <v>59053.68</v>
      </c>
      <c r="L30" s="9">
        <f t="shared" si="23"/>
        <v>69449.759999999995</v>
      </c>
      <c r="M30" s="9">
        <f t="shared" si="23"/>
        <v>76776.479999999996</v>
      </c>
      <c r="N30" s="9">
        <f t="shared" si="23"/>
        <v>85294.8</v>
      </c>
      <c r="O30" s="9">
        <f t="shared" si="23"/>
        <v>96914.87999999999</v>
      </c>
      <c r="P30" s="9">
        <f t="shared" si="23"/>
        <v>109035.36</v>
      </c>
      <c r="Q30" s="9">
        <f t="shared" si="23"/>
        <v>123145.92</v>
      </c>
      <c r="R30" s="9">
        <f t="shared" si="23"/>
        <v>135585.35999999999</v>
      </c>
      <c r="S30" s="9">
        <f t="shared" si="23"/>
        <v>149646.24</v>
      </c>
      <c r="T30" s="9">
        <f t="shared" si="23"/>
        <v>164013.84</v>
      </c>
      <c r="U30" s="9">
        <f t="shared" si="23"/>
        <v>178649.28</v>
      </c>
      <c r="V30" s="9">
        <f t="shared" si="23"/>
        <v>194932.8</v>
      </c>
      <c r="W30" s="9">
        <f t="shared" si="23"/>
        <v>211445.28</v>
      </c>
      <c r="X30" s="9">
        <f t="shared" si="23"/>
        <v>233446.31999999998</v>
      </c>
      <c r="Y30" s="9">
        <f t="shared" si="23"/>
        <v>255973.68</v>
      </c>
      <c r="Z30" s="9">
        <f t="shared" si="23"/>
        <v>281161.44</v>
      </c>
      <c r="AA30" s="8">
        <v>49</v>
      </c>
    </row>
    <row r="31" spans="1:27" x14ac:dyDescent="0.25">
      <c r="A31" s="8">
        <v>50</v>
      </c>
      <c r="B31" s="12">
        <f>B6*0.7</f>
        <v>3905.2999999999997</v>
      </c>
      <c r="C31" s="12">
        <f t="shared" ref="C31:Z31" si="24">C6*0.7</f>
        <v>6080.2</v>
      </c>
      <c r="D31" s="12">
        <f t="shared" si="24"/>
        <v>9393.2999999999993</v>
      </c>
      <c r="E31" s="12">
        <f t="shared" si="24"/>
        <v>15851.499999999998</v>
      </c>
      <c r="F31" s="12">
        <f t="shared" si="24"/>
        <v>23482.899999999998</v>
      </c>
      <c r="G31" s="12">
        <f t="shared" si="24"/>
        <v>32288.899999999998</v>
      </c>
      <c r="H31" s="12">
        <f t="shared" si="24"/>
        <v>37830.1</v>
      </c>
      <c r="I31" s="12">
        <f t="shared" si="24"/>
        <v>43818.6</v>
      </c>
      <c r="J31" s="12">
        <f t="shared" si="24"/>
        <v>49650.299999999996</v>
      </c>
      <c r="K31" s="12">
        <f t="shared" si="24"/>
        <v>57413.299999999996</v>
      </c>
      <c r="L31" s="12">
        <f t="shared" si="24"/>
        <v>67520.599999999991</v>
      </c>
      <c r="M31" s="12">
        <f t="shared" si="24"/>
        <v>74643.799999999988</v>
      </c>
      <c r="N31" s="12">
        <f t="shared" si="24"/>
        <v>82925.5</v>
      </c>
      <c r="O31" s="12">
        <f t="shared" si="24"/>
        <v>94222.799999999988</v>
      </c>
      <c r="P31" s="12">
        <f t="shared" si="24"/>
        <v>106006.59999999999</v>
      </c>
      <c r="Q31" s="12">
        <f t="shared" si="24"/>
        <v>119725.2</v>
      </c>
      <c r="R31" s="12">
        <f t="shared" si="24"/>
        <v>131819.1</v>
      </c>
      <c r="S31" s="12">
        <f t="shared" si="24"/>
        <v>145489.4</v>
      </c>
      <c r="T31" s="12">
        <f t="shared" si="24"/>
        <v>159457.9</v>
      </c>
      <c r="U31" s="12">
        <f t="shared" si="24"/>
        <v>173686.8</v>
      </c>
      <c r="V31" s="12">
        <f t="shared" si="24"/>
        <v>189518</v>
      </c>
      <c r="W31" s="12">
        <f t="shared" si="24"/>
        <v>205571.8</v>
      </c>
      <c r="X31" s="12">
        <f t="shared" si="24"/>
        <v>226961.69999999998</v>
      </c>
      <c r="Y31" s="12">
        <f t="shared" si="24"/>
        <v>248863.3</v>
      </c>
      <c r="Z31" s="12">
        <f t="shared" si="24"/>
        <v>273351.39999999997</v>
      </c>
      <c r="AA31" s="8">
        <v>50</v>
      </c>
    </row>
    <row r="32" spans="1:27" x14ac:dyDescent="0.25">
      <c r="A32" s="8">
        <v>51</v>
      </c>
      <c r="B32" s="9">
        <f>B6*0.68</f>
        <v>3793.7200000000003</v>
      </c>
      <c r="C32" s="9">
        <f t="shared" ref="C32:Z32" si="25">C6*0.68</f>
        <v>5906.4800000000005</v>
      </c>
      <c r="D32" s="9">
        <f t="shared" si="25"/>
        <v>9124.92</v>
      </c>
      <c r="E32" s="9">
        <f t="shared" si="25"/>
        <v>15398.6</v>
      </c>
      <c r="F32" s="9">
        <f t="shared" si="25"/>
        <v>22811.960000000003</v>
      </c>
      <c r="G32" s="9">
        <f t="shared" si="25"/>
        <v>31366.36</v>
      </c>
      <c r="H32" s="9">
        <f t="shared" si="25"/>
        <v>36749.240000000005</v>
      </c>
      <c r="I32" s="9">
        <f t="shared" si="25"/>
        <v>42566.640000000007</v>
      </c>
      <c r="J32" s="9">
        <f t="shared" si="25"/>
        <v>48231.72</v>
      </c>
      <c r="K32" s="9">
        <f t="shared" si="25"/>
        <v>55772.920000000006</v>
      </c>
      <c r="L32" s="9">
        <f t="shared" si="25"/>
        <v>65591.44</v>
      </c>
      <c r="M32" s="9">
        <f t="shared" si="25"/>
        <v>72511.12000000001</v>
      </c>
      <c r="N32" s="9">
        <f t="shared" si="25"/>
        <v>80556.200000000012</v>
      </c>
      <c r="O32" s="9">
        <f t="shared" si="25"/>
        <v>91530.72</v>
      </c>
      <c r="P32" s="9">
        <f t="shared" si="25"/>
        <v>102977.84000000001</v>
      </c>
      <c r="Q32" s="9">
        <f t="shared" si="25"/>
        <v>116304.48000000001</v>
      </c>
      <c r="R32" s="9">
        <f t="shared" si="25"/>
        <v>128052.84000000001</v>
      </c>
      <c r="S32" s="9">
        <f t="shared" si="25"/>
        <v>141332.56</v>
      </c>
      <c r="T32" s="9">
        <f t="shared" si="25"/>
        <v>154901.96000000002</v>
      </c>
      <c r="U32" s="9">
        <f t="shared" si="25"/>
        <v>168724.32</v>
      </c>
      <c r="V32" s="9">
        <f t="shared" si="25"/>
        <v>184103.2</v>
      </c>
      <c r="W32" s="9">
        <f t="shared" si="25"/>
        <v>199698.32</v>
      </c>
      <c r="X32" s="9">
        <f t="shared" si="25"/>
        <v>220477.08000000002</v>
      </c>
      <c r="Y32" s="9">
        <f t="shared" si="25"/>
        <v>241752.92</v>
      </c>
      <c r="Z32" s="9">
        <f t="shared" si="25"/>
        <v>265541.36000000004</v>
      </c>
      <c r="AA32" s="8">
        <v>51</v>
      </c>
    </row>
    <row r="33" spans="1:27" x14ac:dyDescent="0.25">
      <c r="A33" s="8">
        <v>52</v>
      </c>
      <c r="B33" s="12">
        <f>B6*0.66</f>
        <v>3682.1400000000003</v>
      </c>
      <c r="C33" s="12">
        <f t="shared" ref="C33:Z33" si="26">C6*0.66</f>
        <v>5732.76</v>
      </c>
      <c r="D33" s="12">
        <f t="shared" si="26"/>
        <v>8856.5400000000009</v>
      </c>
      <c r="E33" s="12">
        <f t="shared" si="26"/>
        <v>14945.7</v>
      </c>
      <c r="F33" s="12">
        <f t="shared" si="26"/>
        <v>22141.02</v>
      </c>
      <c r="G33" s="12">
        <f t="shared" si="26"/>
        <v>30443.82</v>
      </c>
      <c r="H33" s="12">
        <f t="shared" si="26"/>
        <v>35668.380000000005</v>
      </c>
      <c r="I33" s="12">
        <f t="shared" si="26"/>
        <v>41314.68</v>
      </c>
      <c r="J33" s="12">
        <f t="shared" si="26"/>
        <v>46813.14</v>
      </c>
      <c r="K33" s="12">
        <f t="shared" si="26"/>
        <v>54132.54</v>
      </c>
      <c r="L33" s="12">
        <f t="shared" si="26"/>
        <v>63662.280000000006</v>
      </c>
      <c r="M33" s="12">
        <f t="shared" si="26"/>
        <v>70378.44</v>
      </c>
      <c r="N33" s="12">
        <f t="shared" si="26"/>
        <v>78186.900000000009</v>
      </c>
      <c r="O33" s="12">
        <f t="shared" si="26"/>
        <v>88838.64</v>
      </c>
      <c r="P33" s="12">
        <f t="shared" si="26"/>
        <v>99949.08</v>
      </c>
      <c r="Q33" s="12">
        <f t="shared" si="26"/>
        <v>112883.76000000001</v>
      </c>
      <c r="R33" s="12">
        <f t="shared" si="26"/>
        <v>124286.58</v>
      </c>
      <c r="S33" s="12">
        <f t="shared" si="26"/>
        <v>137175.72</v>
      </c>
      <c r="T33" s="12">
        <f t="shared" si="26"/>
        <v>150346.02000000002</v>
      </c>
      <c r="U33" s="12">
        <f t="shared" si="26"/>
        <v>163761.84</v>
      </c>
      <c r="V33" s="12">
        <f t="shared" si="26"/>
        <v>178688.4</v>
      </c>
      <c r="W33" s="12">
        <f t="shared" si="26"/>
        <v>193824.84</v>
      </c>
      <c r="X33" s="12">
        <f t="shared" si="26"/>
        <v>213992.46000000002</v>
      </c>
      <c r="Y33" s="12">
        <f t="shared" si="26"/>
        <v>234642.54</v>
      </c>
      <c r="Z33" s="12">
        <f t="shared" si="26"/>
        <v>257731.32</v>
      </c>
      <c r="AA33" s="8">
        <v>52</v>
      </c>
    </row>
    <row r="34" spans="1:27" x14ac:dyDescent="0.25">
      <c r="A34" s="8">
        <v>53</v>
      </c>
      <c r="B34" s="9">
        <f>B6*0.64</f>
        <v>3570.56</v>
      </c>
      <c r="C34" s="9">
        <f t="shared" ref="C34:Z34" si="27">C6*0.64</f>
        <v>5559.04</v>
      </c>
      <c r="D34" s="9">
        <f t="shared" si="27"/>
        <v>8588.16</v>
      </c>
      <c r="E34" s="9">
        <f t="shared" si="27"/>
        <v>14492.800000000001</v>
      </c>
      <c r="F34" s="9">
        <f t="shared" si="27"/>
        <v>21470.080000000002</v>
      </c>
      <c r="G34" s="9">
        <f t="shared" si="27"/>
        <v>29521.279999999999</v>
      </c>
      <c r="H34" s="9">
        <f t="shared" si="27"/>
        <v>34587.520000000004</v>
      </c>
      <c r="I34" s="9">
        <f t="shared" si="27"/>
        <v>40062.720000000001</v>
      </c>
      <c r="J34" s="9">
        <f t="shared" si="27"/>
        <v>45394.559999999998</v>
      </c>
      <c r="K34" s="9">
        <f t="shared" si="27"/>
        <v>52492.160000000003</v>
      </c>
      <c r="L34" s="9">
        <f t="shared" si="27"/>
        <v>61733.120000000003</v>
      </c>
      <c r="M34" s="9">
        <f t="shared" si="27"/>
        <v>68245.759999999995</v>
      </c>
      <c r="N34" s="9">
        <f t="shared" si="27"/>
        <v>75817.600000000006</v>
      </c>
      <c r="O34" s="9">
        <f t="shared" si="27"/>
        <v>86146.559999999998</v>
      </c>
      <c r="P34" s="9">
        <f t="shared" si="27"/>
        <v>96920.320000000007</v>
      </c>
      <c r="Q34" s="9">
        <f t="shared" si="27"/>
        <v>109463.04000000001</v>
      </c>
      <c r="R34" s="9">
        <f t="shared" si="27"/>
        <v>120520.32000000001</v>
      </c>
      <c r="S34" s="9">
        <f t="shared" si="27"/>
        <v>133018.88</v>
      </c>
      <c r="T34" s="9">
        <f t="shared" si="27"/>
        <v>145790.08000000002</v>
      </c>
      <c r="U34" s="9">
        <f t="shared" si="27"/>
        <v>158799.36000000002</v>
      </c>
      <c r="V34" s="9">
        <f t="shared" si="27"/>
        <v>173273.60000000001</v>
      </c>
      <c r="W34" s="9">
        <f t="shared" si="27"/>
        <v>187951.36000000002</v>
      </c>
      <c r="X34" s="9">
        <f t="shared" si="27"/>
        <v>207507.84</v>
      </c>
      <c r="Y34" s="9">
        <f t="shared" si="27"/>
        <v>227532.16</v>
      </c>
      <c r="Z34" s="9">
        <f t="shared" si="27"/>
        <v>249921.28</v>
      </c>
      <c r="AA34" s="8">
        <v>53</v>
      </c>
    </row>
    <row r="35" spans="1:27" x14ac:dyDescent="0.25">
      <c r="A35" s="8">
        <v>54</v>
      </c>
      <c r="B35" s="12">
        <f>B6*0.62</f>
        <v>3458.98</v>
      </c>
      <c r="C35" s="12">
        <f t="shared" ref="C35:Z35" si="28">C6*0.62</f>
        <v>5385.32</v>
      </c>
      <c r="D35" s="12">
        <f t="shared" si="28"/>
        <v>8319.7800000000007</v>
      </c>
      <c r="E35" s="12">
        <f t="shared" si="28"/>
        <v>14039.9</v>
      </c>
      <c r="F35" s="12">
        <f t="shared" si="28"/>
        <v>20799.14</v>
      </c>
      <c r="G35" s="12">
        <f t="shared" si="28"/>
        <v>28598.74</v>
      </c>
      <c r="H35" s="12">
        <f t="shared" si="28"/>
        <v>33506.659999999996</v>
      </c>
      <c r="I35" s="12">
        <f t="shared" si="28"/>
        <v>38810.76</v>
      </c>
      <c r="J35" s="12">
        <f t="shared" si="28"/>
        <v>43975.98</v>
      </c>
      <c r="K35" s="12">
        <f t="shared" si="28"/>
        <v>50851.78</v>
      </c>
      <c r="L35" s="12">
        <f t="shared" si="28"/>
        <v>59803.96</v>
      </c>
      <c r="M35" s="12">
        <f t="shared" si="28"/>
        <v>66113.08</v>
      </c>
      <c r="N35" s="12">
        <f t="shared" si="28"/>
        <v>73448.3</v>
      </c>
      <c r="O35" s="12">
        <f t="shared" si="28"/>
        <v>83454.48</v>
      </c>
      <c r="P35" s="12">
        <f t="shared" si="28"/>
        <v>93891.56</v>
      </c>
      <c r="Q35" s="12">
        <f t="shared" si="28"/>
        <v>106042.31999999999</v>
      </c>
      <c r="R35" s="12">
        <f t="shared" si="28"/>
        <v>116754.06</v>
      </c>
      <c r="S35" s="12">
        <f t="shared" si="28"/>
        <v>128862.04</v>
      </c>
      <c r="T35" s="12">
        <f t="shared" si="28"/>
        <v>141234.13999999998</v>
      </c>
      <c r="U35" s="12">
        <f t="shared" si="28"/>
        <v>153836.88</v>
      </c>
      <c r="V35" s="12">
        <f t="shared" si="28"/>
        <v>167858.8</v>
      </c>
      <c r="W35" s="12">
        <f t="shared" si="28"/>
        <v>182077.88</v>
      </c>
      <c r="X35" s="12">
        <f t="shared" si="28"/>
        <v>201023.22</v>
      </c>
      <c r="Y35" s="12">
        <f t="shared" si="28"/>
        <v>220421.78</v>
      </c>
      <c r="Z35" s="12">
        <f t="shared" si="28"/>
        <v>242111.24</v>
      </c>
      <c r="AA35" s="8">
        <v>54</v>
      </c>
    </row>
    <row r="36" spans="1:27" x14ac:dyDescent="0.25">
      <c r="A36" s="8">
        <v>55</v>
      </c>
      <c r="B36" s="9">
        <f>B6*0.6</f>
        <v>3347.4</v>
      </c>
      <c r="C36" s="9">
        <f t="shared" ref="C36:Z36" si="29">C6*0.6</f>
        <v>5211.5999999999995</v>
      </c>
      <c r="D36" s="9">
        <f t="shared" si="29"/>
        <v>8051.4</v>
      </c>
      <c r="E36" s="9">
        <f t="shared" si="29"/>
        <v>13587</v>
      </c>
      <c r="F36" s="9">
        <f t="shared" si="29"/>
        <v>20128.2</v>
      </c>
      <c r="G36" s="9">
        <f t="shared" si="29"/>
        <v>27676.2</v>
      </c>
      <c r="H36" s="9">
        <f t="shared" si="29"/>
        <v>32425.8</v>
      </c>
      <c r="I36" s="9">
        <f t="shared" si="29"/>
        <v>37558.799999999996</v>
      </c>
      <c r="J36" s="9">
        <f t="shared" si="29"/>
        <v>42557.4</v>
      </c>
      <c r="K36" s="9">
        <f t="shared" si="29"/>
        <v>49211.4</v>
      </c>
      <c r="L36" s="9">
        <f t="shared" si="29"/>
        <v>57874.799999999996</v>
      </c>
      <c r="M36" s="9">
        <f t="shared" si="29"/>
        <v>63980.399999999994</v>
      </c>
      <c r="N36" s="9">
        <f t="shared" si="29"/>
        <v>71079</v>
      </c>
      <c r="O36" s="9">
        <f t="shared" si="29"/>
        <v>80762.399999999994</v>
      </c>
      <c r="P36" s="9">
        <f t="shared" si="29"/>
        <v>90862.8</v>
      </c>
      <c r="Q36" s="9">
        <f t="shared" si="29"/>
        <v>102621.59999999999</v>
      </c>
      <c r="R36" s="9">
        <f t="shared" si="29"/>
        <v>112987.8</v>
      </c>
      <c r="S36" s="9">
        <f t="shared" si="29"/>
        <v>124705.2</v>
      </c>
      <c r="T36" s="9">
        <f t="shared" si="29"/>
        <v>136678.19999999998</v>
      </c>
      <c r="U36" s="9">
        <f t="shared" si="29"/>
        <v>148874.4</v>
      </c>
      <c r="V36" s="9">
        <f t="shared" si="29"/>
        <v>162444</v>
      </c>
      <c r="W36" s="9">
        <f t="shared" si="29"/>
        <v>176204.4</v>
      </c>
      <c r="X36" s="9">
        <f t="shared" si="29"/>
        <v>194538.6</v>
      </c>
      <c r="Y36" s="9">
        <f t="shared" si="29"/>
        <v>213311.4</v>
      </c>
      <c r="Z36" s="9">
        <f t="shared" si="29"/>
        <v>234301.19999999998</v>
      </c>
      <c r="AA36" s="8">
        <v>55</v>
      </c>
    </row>
    <row r="37" spans="1:27" x14ac:dyDescent="0.25">
      <c r="A37" s="8">
        <v>56</v>
      </c>
      <c r="B37" s="12">
        <f>B6*0.56</f>
        <v>3124.2400000000002</v>
      </c>
      <c r="C37" s="12">
        <f t="shared" ref="C37:Z37" si="30">C6*0.56</f>
        <v>4864.1600000000008</v>
      </c>
      <c r="D37" s="12">
        <f t="shared" si="30"/>
        <v>7514.64</v>
      </c>
      <c r="E37" s="12">
        <f t="shared" si="30"/>
        <v>12681.2</v>
      </c>
      <c r="F37" s="12">
        <f t="shared" si="30"/>
        <v>18786.320000000003</v>
      </c>
      <c r="G37" s="12">
        <f t="shared" si="30"/>
        <v>25831.120000000003</v>
      </c>
      <c r="H37" s="12">
        <f t="shared" si="30"/>
        <v>30264.080000000002</v>
      </c>
      <c r="I37" s="12">
        <f t="shared" si="30"/>
        <v>35054.880000000005</v>
      </c>
      <c r="J37" s="12">
        <f t="shared" si="30"/>
        <v>39720.240000000005</v>
      </c>
      <c r="K37" s="12">
        <f t="shared" si="30"/>
        <v>45930.640000000007</v>
      </c>
      <c r="L37" s="12">
        <f t="shared" si="30"/>
        <v>54016.480000000003</v>
      </c>
      <c r="M37" s="12">
        <f t="shared" si="30"/>
        <v>59715.040000000008</v>
      </c>
      <c r="N37" s="12">
        <f t="shared" si="30"/>
        <v>66340.400000000009</v>
      </c>
      <c r="O37" s="12">
        <f t="shared" si="30"/>
        <v>75378.240000000005</v>
      </c>
      <c r="P37" s="12">
        <f t="shared" si="30"/>
        <v>84805.280000000013</v>
      </c>
      <c r="Q37" s="12">
        <f t="shared" si="30"/>
        <v>95780.160000000003</v>
      </c>
      <c r="R37" s="12">
        <f t="shared" si="30"/>
        <v>105455.28000000001</v>
      </c>
      <c r="S37" s="12">
        <f t="shared" si="30"/>
        <v>116391.52</v>
      </c>
      <c r="T37" s="12">
        <f t="shared" si="30"/>
        <v>127566.32</v>
      </c>
      <c r="U37" s="12">
        <f t="shared" si="30"/>
        <v>138949.44</v>
      </c>
      <c r="V37" s="12">
        <f t="shared" si="30"/>
        <v>151614.40000000002</v>
      </c>
      <c r="W37" s="12">
        <f t="shared" si="30"/>
        <v>164457.44</v>
      </c>
      <c r="X37" s="12">
        <f t="shared" si="30"/>
        <v>181569.36000000002</v>
      </c>
      <c r="Y37" s="12">
        <f t="shared" si="30"/>
        <v>199090.64</v>
      </c>
      <c r="Z37" s="12">
        <f t="shared" si="30"/>
        <v>218681.12000000002</v>
      </c>
      <c r="AA37" s="8">
        <v>56</v>
      </c>
    </row>
    <row r="38" spans="1:27" x14ac:dyDescent="0.25">
      <c r="A38" s="8">
        <v>57</v>
      </c>
      <c r="B38" s="9">
        <f>B6*0.52</f>
        <v>2901.08</v>
      </c>
      <c r="C38" s="9">
        <f t="shared" ref="C38:Z38" si="31">C6*0.52</f>
        <v>4516.72</v>
      </c>
      <c r="D38" s="9">
        <f t="shared" si="31"/>
        <v>6977.88</v>
      </c>
      <c r="E38" s="9">
        <f t="shared" si="31"/>
        <v>11775.4</v>
      </c>
      <c r="F38" s="9">
        <f t="shared" si="31"/>
        <v>17444.440000000002</v>
      </c>
      <c r="G38" s="9">
        <f t="shared" si="31"/>
        <v>23986.04</v>
      </c>
      <c r="H38" s="9">
        <f t="shared" si="31"/>
        <v>28102.36</v>
      </c>
      <c r="I38" s="9">
        <f t="shared" si="31"/>
        <v>32550.960000000003</v>
      </c>
      <c r="J38" s="9">
        <f t="shared" si="31"/>
        <v>36883.08</v>
      </c>
      <c r="K38" s="9">
        <f t="shared" si="31"/>
        <v>42649.880000000005</v>
      </c>
      <c r="L38" s="9">
        <f t="shared" si="31"/>
        <v>50158.16</v>
      </c>
      <c r="M38" s="9">
        <f t="shared" si="31"/>
        <v>55449.68</v>
      </c>
      <c r="N38" s="9">
        <f t="shared" si="31"/>
        <v>61601.8</v>
      </c>
      <c r="O38" s="9">
        <f t="shared" si="31"/>
        <v>69994.080000000002</v>
      </c>
      <c r="P38" s="9">
        <f t="shared" si="31"/>
        <v>78747.760000000009</v>
      </c>
      <c r="Q38" s="9">
        <f t="shared" si="31"/>
        <v>88938.72</v>
      </c>
      <c r="R38" s="9">
        <f t="shared" si="31"/>
        <v>97922.760000000009</v>
      </c>
      <c r="S38" s="9">
        <f t="shared" si="31"/>
        <v>108077.84</v>
      </c>
      <c r="T38" s="9">
        <f t="shared" si="31"/>
        <v>118454.44</v>
      </c>
      <c r="U38" s="9">
        <f t="shared" si="31"/>
        <v>129024.48000000001</v>
      </c>
      <c r="V38" s="9">
        <f t="shared" si="31"/>
        <v>140784.80000000002</v>
      </c>
      <c r="W38" s="9">
        <f t="shared" si="31"/>
        <v>152710.48000000001</v>
      </c>
      <c r="X38" s="9">
        <f t="shared" si="31"/>
        <v>168600.12</v>
      </c>
      <c r="Y38" s="9">
        <f t="shared" si="31"/>
        <v>184869.88</v>
      </c>
      <c r="Z38" s="9">
        <f t="shared" si="31"/>
        <v>203061.04</v>
      </c>
      <c r="AA38" s="8">
        <v>57</v>
      </c>
    </row>
    <row r="39" spans="1:27" x14ac:dyDescent="0.25">
      <c r="A39" s="8">
        <v>58</v>
      </c>
      <c r="B39" s="12">
        <f>B6*0.48</f>
        <v>2677.92</v>
      </c>
      <c r="C39" s="12">
        <f t="shared" ref="C39:Z39" si="32">C6*0.48</f>
        <v>4169.28</v>
      </c>
      <c r="D39" s="12">
        <f t="shared" si="32"/>
        <v>6441.12</v>
      </c>
      <c r="E39" s="12">
        <f t="shared" si="32"/>
        <v>10869.6</v>
      </c>
      <c r="F39" s="12">
        <f t="shared" si="32"/>
        <v>16102.56</v>
      </c>
      <c r="G39" s="12">
        <f t="shared" si="32"/>
        <v>22140.959999999999</v>
      </c>
      <c r="H39" s="12">
        <f t="shared" si="32"/>
        <v>25940.639999999999</v>
      </c>
      <c r="I39" s="12">
        <f t="shared" si="32"/>
        <v>30047.039999999997</v>
      </c>
      <c r="J39" s="12">
        <f t="shared" si="32"/>
        <v>34045.919999999998</v>
      </c>
      <c r="K39" s="12">
        <f t="shared" si="32"/>
        <v>39369.119999999995</v>
      </c>
      <c r="L39" s="12">
        <f t="shared" si="32"/>
        <v>46299.839999999997</v>
      </c>
      <c r="M39" s="12">
        <f t="shared" si="32"/>
        <v>51184.32</v>
      </c>
      <c r="N39" s="12">
        <f t="shared" si="32"/>
        <v>56863.199999999997</v>
      </c>
      <c r="O39" s="12">
        <f t="shared" si="32"/>
        <v>64609.919999999998</v>
      </c>
      <c r="P39" s="12">
        <f t="shared" si="32"/>
        <v>72690.239999999991</v>
      </c>
      <c r="Q39" s="12">
        <f t="shared" si="32"/>
        <v>82097.279999999999</v>
      </c>
      <c r="R39" s="12">
        <f t="shared" si="32"/>
        <v>90390.239999999991</v>
      </c>
      <c r="S39" s="12">
        <f t="shared" si="32"/>
        <v>99764.160000000003</v>
      </c>
      <c r="T39" s="12">
        <f t="shared" si="32"/>
        <v>109342.56</v>
      </c>
      <c r="U39" s="12">
        <f t="shared" si="32"/>
        <v>119099.51999999999</v>
      </c>
      <c r="V39" s="12">
        <f t="shared" si="32"/>
        <v>129955.2</v>
      </c>
      <c r="W39" s="12">
        <f t="shared" si="32"/>
        <v>140963.51999999999</v>
      </c>
      <c r="X39" s="12">
        <f t="shared" si="32"/>
        <v>155630.88</v>
      </c>
      <c r="Y39" s="12">
        <f t="shared" si="32"/>
        <v>170649.12</v>
      </c>
      <c r="Z39" s="12">
        <f t="shared" si="32"/>
        <v>187440.96</v>
      </c>
      <c r="AA39" s="8">
        <v>58</v>
      </c>
    </row>
    <row r="40" spans="1:27" x14ac:dyDescent="0.25">
      <c r="A40" s="8">
        <v>59</v>
      </c>
      <c r="B40" s="9">
        <f>B6*0.44</f>
        <v>2454.7600000000002</v>
      </c>
      <c r="C40" s="9">
        <f t="shared" ref="C40:Z40" si="33">C6*0.44</f>
        <v>3821.84</v>
      </c>
      <c r="D40" s="9">
        <f t="shared" si="33"/>
        <v>5904.36</v>
      </c>
      <c r="E40" s="9">
        <f t="shared" si="33"/>
        <v>9963.7999999999993</v>
      </c>
      <c r="F40" s="9">
        <f t="shared" si="33"/>
        <v>14760.68</v>
      </c>
      <c r="G40" s="9">
        <f t="shared" si="33"/>
        <v>20295.88</v>
      </c>
      <c r="H40" s="9">
        <f t="shared" si="33"/>
        <v>23778.920000000002</v>
      </c>
      <c r="I40" s="9">
        <f t="shared" si="33"/>
        <v>27543.119999999999</v>
      </c>
      <c r="J40" s="9">
        <f t="shared" si="33"/>
        <v>31208.76</v>
      </c>
      <c r="K40" s="9">
        <f t="shared" si="33"/>
        <v>36088.36</v>
      </c>
      <c r="L40" s="9">
        <f t="shared" si="33"/>
        <v>42441.52</v>
      </c>
      <c r="M40" s="9">
        <f t="shared" si="33"/>
        <v>46918.96</v>
      </c>
      <c r="N40" s="9">
        <f t="shared" si="33"/>
        <v>52124.6</v>
      </c>
      <c r="O40" s="9">
        <f t="shared" si="33"/>
        <v>59225.760000000002</v>
      </c>
      <c r="P40" s="9">
        <f t="shared" si="33"/>
        <v>66632.72</v>
      </c>
      <c r="Q40" s="9">
        <f t="shared" si="33"/>
        <v>75255.839999999997</v>
      </c>
      <c r="R40" s="9">
        <f t="shared" si="33"/>
        <v>82857.72</v>
      </c>
      <c r="S40" s="9">
        <f t="shared" si="33"/>
        <v>91450.48</v>
      </c>
      <c r="T40" s="9">
        <f t="shared" si="33"/>
        <v>100230.68000000001</v>
      </c>
      <c r="U40" s="9">
        <f t="shared" si="33"/>
        <v>109174.56</v>
      </c>
      <c r="V40" s="9">
        <f t="shared" si="33"/>
        <v>119125.6</v>
      </c>
      <c r="W40" s="9">
        <f t="shared" si="33"/>
        <v>129216.56</v>
      </c>
      <c r="X40" s="9">
        <f t="shared" si="33"/>
        <v>142661.64000000001</v>
      </c>
      <c r="Y40" s="9">
        <f t="shared" si="33"/>
        <v>156428.36000000002</v>
      </c>
      <c r="Z40" s="9">
        <f t="shared" si="33"/>
        <v>171820.88</v>
      </c>
      <c r="AA40" s="8">
        <v>59</v>
      </c>
    </row>
    <row r="41" spans="1:27" x14ac:dyDescent="0.25">
      <c r="A41" s="8">
        <v>60</v>
      </c>
      <c r="B41" s="12">
        <f>B6*0.4</f>
        <v>2231.6</v>
      </c>
      <c r="C41" s="12">
        <f t="shared" ref="C41:Z41" si="34">C6*0.4</f>
        <v>3474.4</v>
      </c>
      <c r="D41" s="12">
        <f t="shared" si="34"/>
        <v>5367.6</v>
      </c>
      <c r="E41" s="12">
        <f t="shared" si="34"/>
        <v>9058</v>
      </c>
      <c r="F41" s="12">
        <f t="shared" si="34"/>
        <v>13418.800000000001</v>
      </c>
      <c r="G41" s="12">
        <f t="shared" si="34"/>
        <v>18450.8</v>
      </c>
      <c r="H41" s="12">
        <f t="shared" si="34"/>
        <v>21617.200000000001</v>
      </c>
      <c r="I41" s="12">
        <f t="shared" si="34"/>
        <v>25039.200000000001</v>
      </c>
      <c r="J41" s="12">
        <f t="shared" si="34"/>
        <v>28371.600000000002</v>
      </c>
      <c r="K41" s="12">
        <f t="shared" si="34"/>
        <v>32807.599999999999</v>
      </c>
      <c r="L41" s="12">
        <f t="shared" si="34"/>
        <v>38583.200000000004</v>
      </c>
      <c r="M41" s="12">
        <f t="shared" si="34"/>
        <v>42653.600000000006</v>
      </c>
      <c r="N41" s="12">
        <f t="shared" si="34"/>
        <v>47386</v>
      </c>
      <c r="O41" s="12">
        <f t="shared" si="34"/>
        <v>53841.600000000006</v>
      </c>
      <c r="P41" s="12">
        <f t="shared" si="34"/>
        <v>60575.200000000004</v>
      </c>
      <c r="Q41" s="12">
        <f t="shared" si="34"/>
        <v>68414.400000000009</v>
      </c>
      <c r="R41" s="12">
        <f t="shared" si="34"/>
        <v>75325.2</v>
      </c>
      <c r="S41" s="12">
        <f t="shared" si="34"/>
        <v>83136.800000000003</v>
      </c>
      <c r="T41" s="12">
        <f t="shared" si="34"/>
        <v>91118.8</v>
      </c>
      <c r="U41" s="12">
        <f t="shared" si="34"/>
        <v>99249.600000000006</v>
      </c>
      <c r="V41" s="12">
        <f t="shared" si="34"/>
        <v>108296</v>
      </c>
      <c r="W41" s="12">
        <f t="shared" si="34"/>
        <v>117469.6</v>
      </c>
      <c r="X41" s="12">
        <f t="shared" si="34"/>
        <v>129692.40000000001</v>
      </c>
      <c r="Y41" s="12">
        <f t="shared" si="34"/>
        <v>142207.6</v>
      </c>
      <c r="Z41" s="12">
        <f t="shared" si="34"/>
        <v>156200.80000000002</v>
      </c>
      <c r="AA41" s="8">
        <v>60</v>
      </c>
    </row>
    <row r="42" spans="1:27" x14ac:dyDescent="0.25">
      <c r="A42" s="8">
        <v>61</v>
      </c>
      <c r="B42" s="9">
        <f>B6*0.36</f>
        <v>2008.4399999999998</v>
      </c>
      <c r="C42" s="9">
        <f t="shared" ref="C42:Z42" si="35">C6*0.36</f>
        <v>3126.96</v>
      </c>
      <c r="D42" s="9">
        <f t="shared" si="35"/>
        <v>4830.84</v>
      </c>
      <c r="E42" s="9">
        <f t="shared" si="35"/>
        <v>8152.2</v>
      </c>
      <c r="F42" s="9">
        <f t="shared" si="35"/>
        <v>12076.92</v>
      </c>
      <c r="G42" s="9">
        <f t="shared" si="35"/>
        <v>16605.72</v>
      </c>
      <c r="H42" s="9">
        <f t="shared" si="35"/>
        <v>19455.48</v>
      </c>
      <c r="I42" s="9">
        <f t="shared" si="35"/>
        <v>22535.279999999999</v>
      </c>
      <c r="J42" s="9">
        <f t="shared" si="35"/>
        <v>25534.44</v>
      </c>
      <c r="K42" s="9">
        <f t="shared" si="35"/>
        <v>29526.84</v>
      </c>
      <c r="L42" s="9">
        <f t="shared" si="35"/>
        <v>34724.879999999997</v>
      </c>
      <c r="M42" s="9">
        <f t="shared" si="35"/>
        <v>38388.239999999998</v>
      </c>
      <c r="N42" s="9">
        <f t="shared" si="35"/>
        <v>42647.4</v>
      </c>
      <c r="O42" s="9">
        <f t="shared" si="35"/>
        <v>48457.439999999995</v>
      </c>
      <c r="P42" s="9">
        <f t="shared" si="35"/>
        <v>54517.68</v>
      </c>
      <c r="Q42" s="9">
        <f t="shared" si="35"/>
        <v>61572.959999999999</v>
      </c>
      <c r="R42" s="9">
        <f t="shared" si="35"/>
        <v>67792.679999999993</v>
      </c>
      <c r="S42" s="9">
        <f t="shared" si="35"/>
        <v>74823.12</v>
      </c>
      <c r="T42" s="9">
        <f t="shared" si="35"/>
        <v>82006.92</v>
      </c>
      <c r="U42" s="9">
        <f t="shared" si="35"/>
        <v>89324.64</v>
      </c>
      <c r="V42" s="9">
        <f t="shared" si="35"/>
        <v>97466.4</v>
      </c>
      <c r="W42" s="9">
        <f t="shared" si="35"/>
        <v>105722.64</v>
      </c>
      <c r="X42" s="9">
        <f t="shared" si="35"/>
        <v>116723.15999999999</v>
      </c>
      <c r="Y42" s="9">
        <f t="shared" si="35"/>
        <v>127986.84</v>
      </c>
      <c r="Z42" s="9">
        <f t="shared" si="35"/>
        <v>140580.72</v>
      </c>
      <c r="AA42" s="8">
        <v>61</v>
      </c>
    </row>
    <row r="43" spans="1:27" x14ac:dyDescent="0.25">
      <c r="A43" s="8">
        <v>62</v>
      </c>
      <c r="B43" s="12">
        <f>B6*0.32</f>
        <v>1785.28</v>
      </c>
      <c r="C43" s="12">
        <f t="shared" ref="C43:Z43" si="36">C6*0.32</f>
        <v>2779.52</v>
      </c>
      <c r="D43" s="12">
        <f t="shared" si="36"/>
        <v>4294.08</v>
      </c>
      <c r="E43" s="12">
        <f t="shared" si="36"/>
        <v>7246.4000000000005</v>
      </c>
      <c r="F43" s="12">
        <f t="shared" si="36"/>
        <v>10735.04</v>
      </c>
      <c r="G43" s="12">
        <f t="shared" si="36"/>
        <v>14760.64</v>
      </c>
      <c r="H43" s="12">
        <f t="shared" si="36"/>
        <v>17293.760000000002</v>
      </c>
      <c r="I43" s="12">
        <f t="shared" si="36"/>
        <v>20031.36</v>
      </c>
      <c r="J43" s="12">
        <f t="shared" si="36"/>
        <v>22697.279999999999</v>
      </c>
      <c r="K43" s="12">
        <f t="shared" si="36"/>
        <v>26246.080000000002</v>
      </c>
      <c r="L43" s="12">
        <f t="shared" si="36"/>
        <v>30866.560000000001</v>
      </c>
      <c r="M43" s="12">
        <f t="shared" si="36"/>
        <v>34122.879999999997</v>
      </c>
      <c r="N43" s="12">
        <f t="shared" si="36"/>
        <v>37908.800000000003</v>
      </c>
      <c r="O43" s="12">
        <f t="shared" si="36"/>
        <v>43073.279999999999</v>
      </c>
      <c r="P43" s="12">
        <f t="shared" si="36"/>
        <v>48460.160000000003</v>
      </c>
      <c r="Q43" s="12">
        <f t="shared" si="36"/>
        <v>54731.520000000004</v>
      </c>
      <c r="R43" s="12">
        <f t="shared" si="36"/>
        <v>60260.160000000003</v>
      </c>
      <c r="S43" s="12">
        <f t="shared" si="36"/>
        <v>66509.440000000002</v>
      </c>
      <c r="T43" s="12">
        <f t="shared" si="36"/>
        <v>72895.040000000008</v>
      </c>
      <c r="U43" s="12">
        <f t="shared" si="36"/>
        <v>79399.680000000008</v>
      </c>
      <c r="V43" s="12">
        <f t="shared" si="36"/>
        <v>86636.800000000003</v>
      </c>
      <c r="W43" s="12">
        <f t="shared" si="36"/>
        <v>93975.680000000008</v>
      </c>
      <c r="X43" s="12">
        <f t="shared" si="36"/>
        <v>103753.92</v>
      </c>
      <c r="Y43" s="12">
        <f t="shared" si="36"/>
        <v>113766.08</v>
      </c>
      <c r="Z43" s="12">
        <f t="shared" si="36"/>
        <v>124960.64</v>
      </c>
      <c r="AA43" s="8">
        <v>62</v>
      </c>
    </row>
    <row r="44" spans="1:27" x14ac:dyDescent="0.25">
      <c r="A44" s="8">
        <v>63</v>
      </c>
      <c r="B44" s="9">
        <f>B6*0.28</f>
        <v>1562.1200000000001</v>
      </c>
      <c r="C44" s="9">
        <f t="shared" ref="C44:Z44" si="37">C6*0.28</f>
        <v>2432.0800000000004</v>
      </c>
      <c r="D44" s="9">
        <f t="shared" si="37"/>
        <v>3757.32</v>
      </c>
      <c r="E44" s="9">
        <f t="shared" si="37"/>
        <v>6340.6</v>
      </c>
      <c r="F44" s="9">
        <f t="shared" si="37"/>
        <v>9393.1600000000017</v>
      </c>
      <c r="G44" s="9">
        <f t="shared" si="37"/>
        <v>12915.560000000001</v>
      </c>
      <c r="H44" s="9">
        <f t="shared" si="37"/>
        <v>15132.04</v>
      </c>
      <c r="I44" s="9">
        <f t="shared" si="37"/>
        <v>17527.440000000002</v>
      </c>
      <c r="J44" s="9">
        <f t="shared" si="37"/>
        <v>19860.120000000003</v>
      </c>
      <c r="K44" s="9">
        <f t="shared" si="37"/>
        <v>22965.320000000003</v>
      </c>
      <c r="L44" s="9">
        <f t="shared" si="37"/>
        <v>27008.240000000002</v>
      </c>
      <c r="M44" s="9">
        <f t="shared" si="37"/>
        <v>29857.520000000004</v>
      </c>
      <c r="N44" s="9">
        <f t="shared" si="37"/>
        <v>33170.200000000004</v>
      </c>
      <c r="O44" s="9">
        <f t="shared" si="37"/>
        <v>37689.120000000003</v>
      </c>
      <c r="P44" s="9">
        <f t="shared" si="37"/>
        <v>42402.640000000007</v>
      </c>
      <c r="Q44" s="9">
        <f t="shared" si="37"/>
        <v>47890.080000000002</v>
      </c>
      <c r="R44" s="9">
        <f t="shared" si="37"/>
        <v>52727.640000000007</v>
      </c>
      <c r="S44" s="9">
        <f t="shared" si="37"/>
        <v>58195.76</v>
      </c>
      <c r="T44" s="9">
        <f t="shared" si="37"/>
        <v>63783.16</v>
      </c>
      <c r="U44" s="9">
        <f t="shared" si="37"/>
        <v>69474.720000000001</v>
      </c>
      <c r="V44" s="9">
        <f t="shared" si="37"/>
        <v>75807.200000000012</v>
      </c>
      <c r="W44" s="9">
        <f t="shared" si="37"/>
        <v>82228.72</v>
      </c>
      <c r="X44" s="9">
        <f t="shared" si="37"/>
        <v>90784.680000000008</v>
      </c>
      <c r="Y44" s="9">
        <f t="shared" si="37"/>
        <v>99545.32</v>
      </c>
      <c r="Z44" s="9">
        <f t="shared" si="37"/>
        <v>109340.56000000001</v>
      </c>
      <c r="AA44" s="8">
        <v>63</v>
      </c>
    </row>
    <row r="45" spans="1:27" x14ac:dyDescent="0.25">
      <c r="A45" s="8">
        <v>64</v>
      </c>
      <c r="B45" s="12">
        <f>B6*0.24</f>
        <v>1338.96</v>
      </c>
      <c r="C45" s="12">
        <f t="shared" ref="C45:Z45" si="38">C6*0.24</f>
        <v>2084.64</v>
      </c>
      <c r="D45" s="12">
        <f t="shared" si="38"/>
        <v>3220.56</v>
      </c>
      <c r="E45" s="12">
        <f t="shared" si="38"/>
        <v>5434.8</v>
      </c>
      <c r="F45" s="12">
        <f t="shared" si="38"/>
        <v>8051.28</v>
      </c>
      <c r="G45" s="12">
        <f t="shared" si="38"/>
        <v>11070.48</v>
      </c>
      <c r="H45" s="12">
        <f t="shared" si="38"/>
        <v>12970.32</v>
      </c>
      <c r="I45" s="12">
        <f t="shared" si="38"/>
        <v>15023.519999999999</v>
      </c>
      <c r="J45" s="12">
        <f t="shared" si="38"/>
        <v>17022.96</v>
      </c>
      <c r="K45" s="12">
        <f t="shared" si="38"/>
        <v>19684.559999999998</v>
      </c>
      <c r="L45" s="12">
        <f t="shared" si="38"/>
        <v>23149.919999999998</v>
      </c>
      <c r="M45" s="12">
        <f t="shared" si="38"/>
        <v>25592.16</v>
      </c>
      <c r="N45" s="12">
        <f t="shared" si="38"/>
        <v>28431.599999999999</v>
      </c>
      <c r="O45" s="12">
        <f t="shared" si="38"/>
        <v>32304.959999999999</v>
      </c>
      <c r="P45" s="12">
        <f t="shared" si="38"/>
        <v>36345.119999999995</v>
      </c>
      <c r="Q45" s="12">
        <f t="shared" si="38"/>
        <v>41048.639999999999</v>
      </c>
      <c r="R45" s="12">
        <f t="shared" si="38"/>
        <v>45195.119999999995</v>
      </c>
      <c r="S45" s="12">
        <f t="shared" si="38"/>
        <v>49882.080000000002</v>
      </c>
      <c r="T45" s="12">
        <f t="shared" si="38"/>
        <v>54671.28</v>
      </c>
      <c r="U45" s="12">
        <f t="shared" si="38"/>
        <v>59549.759999999995</v>
      </c>
      <c r="V45" s="12">
        <f t="shared" si="38"/>
        <v>64977.599999999999</v>
      </c>
      <c r="W45" s="12">
        <f t="shared" si="38"/>
        <v>70481.759999999995</v>
      </c>
      <c r="X45" s="12">
        <f t="shared" si="38"/>
        <v>77815.44</v>
      </c>
      <c r="Y45" s="12">
        <f t="shared" si="38"/>
        <v>85324.56</v>
      </c>
      <c r="Z45" s="12">
        <f t="shared" si="38"/>
        <v>93720.48</v>
      </c>
      <c r="AA45" s="8">
        <v>64</v>
      </c>
    </row>
    <row r="46" spans="1:27" x14ac:dyDescent="0.25">
      <c r="A46" s="8">
        <v>65</v>
      </c>
      <c r="B46" s="9">
        <f>B6*0.2</f>
        <v>1115.8</v>
      </c>
      <c r="C46" s="9">
        <f t="shared" ref="C46:Z46" si="39">C6*0.2</f>
        <v>1737.2</v>
      </c>
      <c r="D46" s="9">
        <f t="shared" si="39"/>
        <v>2683.8</v>
      </c>
      <c r="E46" s="9">
        <f t="shared" si="39"/>
        <v>4529</v>
      </c>
      <c r="F46" s="9">
        <f t="shared" si="39"/>
        <v>6709.4000000000005</v>
      </c>
      <c r="G46" s="9">
        <f t="shared" si="39"/>
        <v>9225.4</v>
      </c>
      <c r="H46" s="9">
        <f t="shared" si="39"/>
        <v>10808.6</v>
      </c>
      <c r="I46" s="9">
        <f t="shared" si="39"/>
        <v>12519.6</v>
      </c>
      <c r="J46" s="9">
        <f t="shared" si="39"/>
        <v>14185.800000000001</v>
      </c>
      <c r="K46" s="9">
        <f t="shared" si="39"/>
        <v>16403.8</v>
      </c>
      <c r="L46" s="9">
        <f t="shared" si="39"/>
        <v>19291.600000000002</v>
      </c>
      <c r="M46" s="9">
        <f t="shared" si="39"/>
        <v>21326.800000000003</v>
      </c>
      <c r="N46" s="9">
        <f t="shared" si="39"/>
        <v>23693</v>
      </c>
      <c r="O46" s="9">
        <f t="shared" si="39"/>
        <v>26920.800000000003</v>
      </c>
      <c r="P46" s="9">
        <f t="shared" si="39"/>
        <v>30287.600000000002</v>
      </c>
      <c r="Q46" s="9">
        <f t="shared" si="39"/>
        <v>34207.200000000004</v>
      </c>
      <c r="R46" s="9">
        <f t="shared" si="39"/>
        <v>37662.6</v>
      </c>
      <c r="S46" s="9">
        <f t="shared" si="39"/>
        <v>41568.400000000001</v>
      </c>
      <c r="T46" s="9">
        <f t="shared" si="39"/>
        <v>45559.4</v>
      </c>
      <c r="U46" s="9">
        <f t="shared" si="39"/>
        <v>49624.800000000003</v>
      </c>
      <c r="V46" s="9">
        <f t="shared" si="39"/>
        <v>54148</v>
      </c>
      <c r="W46" s="9">
        <f t="shared" si="39"/>
        <v>58734.8</v>
      </c>
      <c r="X46" s="9">
        <f t="shared" si="39"/>
        <v>64846.200000000004</v>
      </c>
      <c r="Y46" s="9">
        <f t="shared" si="39"/>
        <v>71103.8</v>
      </c>
      <c r="Z46" s="9">
        <f t="shared" si="39"/>
        <v>78100.400000000009</v>
      </c>
      <c r="AA46" s="8">
        <v>65</v>
      </c>
    </row>
    <row r="47" spans="1:27" x14ac:dyDescent="0.25">
      <c r="A47" s="8">
        <v>66</v>
      </c>
      <c r="B47" s="12">
        <f>B6*0.16</f>
        <v>892.64</v>
      </c>
      <c r="C47" s="12">
        <f t="shared" ref="C47:Z47" si="40">C6*0.16</f>
        <v>1389.76</v>
      </c>
      <c r="D47" s="12">
        <f t="shared" si="40"/>
        <v>2147.04</v>
      </c>
      <c r="E47" s="12">
        <f t="shared" si="40"/>
        <v>3623.2000000000003</v>
      </c>
      <c r="F47" s="12">
        <f t="shared" si="40"/>
        <v>5367.52</v>
      </c>
      <c r="G47" s="12">
        <f t="shared" si="40"/>
        <v>7380.32</v>
      </c>
      <c r="H47" s="12">
        <f t="shared" si="40"/>
        <v>8646.880000000001</v>
      </c>
      <c r="I47" s="12">
        <f t="shared" si="40"/>
        <v>10015.68</v>
      </c>
      <c r="J47" s="12">
        <f t="shared" si="40"/>
        <v>11348.64</v>
      </c>
      <c r="K47" s="12">
        <f t="shared" si="40"/>
        <v>13123.04</v>
      </c>
      <c r="L47" s="12">
        <f t="shared" si="40"/>
        <v>15433.28</v>
      </c>
      <c r="M47" s="12">
        <f t="shared" si="40"/>
        <v>17061.439999999999</v>
      </c>
      <c r="N47" s="12">
        <f t="shared" si="40"/>
        <v>18954.400000000001</v>
      </c>
      <c r="O47" s="12">
        <f t="shared" si="40"/>
        <v>21536.639999999999</v>
      </c>
      <c r="P47" s="12">
        <f t="shared" si="40"/>
        <v>24230.080000000002</v>
      </c>
      <c r="Q47" s="12">
        <f t="shared" si="40"/>
        <v>27365.760000000002</v>
      </c>
      <c r="R47" s="12">
        <f t="shared" si="40"/>
        <v>30130.080000000002</v>
      </c>
      <c r="S47" s="12">
        <f t="shared" si="40"/>
        <v>33254.720000000001</v>
      </c>
      <c r="T47" s="12">
        <f t="shared" si="40"/>
        <v>36447.520000000004</v>
      </c>
      <c r="U47" s="12">
        <f t="shared" si="40"/>
        <v>39699.840000000004</v>
      </c>
      <c r="V47" s="12">
        <f t="shared" si="40"/>
        <v>43318.400000000001</v>
      </c>
      <c r="W47" s="12">
        <f t="shared" si="40"/>
        <v>46987.840000000004</v>
      </c>
      <c r="X47" s="12">
        <f t="shared" si="40"/>
        <v>51876.959999999999</v>
      </c>
      <c r="Y47" s="12">
        <f t="shared" si="40"/>
        <v>56883.040000000001</v>
      </c>
      <c r="Z47" s="12">
        <f t="shared" si="40"/>
        <v>62480.32</v>
      </c>
      <c r="AA47" s="8">
        <v>66</v>
      </c>
    </row>
    <row r="48" spans="1:27" x14ac:dyDescent="0.25">
      <c r="A48" s="8">
        <v>67</v>
      </c>
      <c r="B48" s="9">
        <f>B6*0.12</f>
        <v>669.48</v>
      </c>
      <c r="C48" s="9">
        <f t="shared" ref="C48:Z48" si="41">C6*0.12</f>
        <v>1042.32</v>
      </c>
      <c r="D48" s="9">
        <f t="shared" si="41"/>
        <v>1610.28</v>
      </c>
      <c r="E48" s="9">
        <f t="shared" si="41"/>
        <v>2717.4</v>
      </c>
      <c r="F48" s="9">
        <f t="shared" si="41"/>
        <v>4025.64</v>
      </c>
      <c r="G48" s="9">
        <f t="shared" si="41"/>
        <v>5535.24</v>
      </c>
      <c r="H48" s="9">
        <f t="shared" si="41"/>
        <v>6485.16</v>
      </c>
      <c r="I48" s="9">
        <f t="shared" si="41"/>
        <v>7511.7599999999993</v>
      </c>
      <c r="J48" s="9">
        <f t="shared" si="41"/>
        <v>8511.48</v>
      </c>
      <c r="K48" s="9">
        <f t="shared" si="41"/>
        <v>9842.2799999999988</v>
      </c>
      <c r="L48" s="9">
        <f t="shared" si="41"/>
        <v>11574.96</v>
      </c>
      <c r="M48" s="9">
        <f t="shared" si="41"/>
        <v>12796.08</v>
      </c>
      <c r="N48" s="9">
        <f t="shared" si="41"/>
        <v>14215.8</v>
      </c>
      <c r="O48" s="9">
        <f t="shared" si="41"/>
        <v>16152.48</v>
      </c>
      <c r="P48" s="9">
        <f t="shared" si="41"/>
        <v>18172.559999999998</v>
      </c>
      <c r="Q48" s="9">
        <f t="shared" si="41"/>
        <v>20524.32</v>
      </c>
      <c r="R48" s="9">
        <f t="shared" si="41"/>
        <v>22597.559999999998</v>
      </c>
      <c r="S48" s="9">
        <f t="shared" si="41"/>
        <v>24941.040000000001</v>
      </c>
      <c r="T48" s="9">
        <f t="shared" si="41"/>
        <v>27335.64</v>
      </c>
      <c r="U48" s="9">
        <f t="shared" si="41"/>
        <v>29774.879999999997</v>
      </c>
      <c r="V48" s="9">
        <f t="shared" si="41"/>
        <v>32488.799999999999</v>
      </c>
      <c r="W48" s="9">
        <f t="shared" si="41"/>
        <v>35240.879999999997</v>
      </c>
      <c r="X48" s="9">
        <f t="shared" si="41"/>
        <v>38907.72</v>
      </c>
      <c r="Y48" s="9">
        <f t="shared" si="41"/>
        <v>42662.28</v>
      </c>
      <c r="Z48" s="9">
        <f t="shared" si="41"/>
        <v>46860.24</v>
      </c>
      <c r="AA48" s="8">
        <v>67</v>
      </c>
    </row>
    <row r="49" spans="1:27" x14ac:dyDescent="0.25">
      <c r="A49" s="8">
        <v>68</v>
      </c>
      <c r="B49" s="12">
        <f>B6*0.08</f>
        <v>446.32</v>
      </c>
      <c r="C49" s="12">
        <f t="shared" ref="C49:Z49" si="42">C6*0.08</f>
        <v>694.88</v>
      </c>
      <c r="D49" s="12">
        <f t="shared" si="42"/>
        <v>1073.52</v>
      </c>
      <c r="E49" s="12">
        <f t="shared" si="42"/>
        <v>1811.6000000000001</v>
      </c>
      <c r="F49" s="12">
        <f t="shared" si="42"/>
        <v>2683.76</v>
      </c>
      <c r="G49" s="12">
        <f t="shared" si="42"/>
        <v>3690.16</v>
      </c>
      <c r="H49" s="12">
        <f t="shared" si="42"/>
        <v>4323.4400000000005</v>
      </c>
      <c r="I49" s="12">
        <f t="shared" si="42"/>
        <v>5007.84</v>
      </c>
      <c r="J49" s="12">
        <f t="shared" si="42"/>
        <v>5674.32</v>
      </c>
      <c r="K49" s="12">
        <f t="shared" si="42"/>
        <v>6561.52</v>
      </c>
      <c r="L49" s="12">
        <f t="shared" si="42"/>
        <v>7716.64</v>
      </c>
      <c r="M49" s="12">
        <f t="shared" si="42"/>
        <v>8530.7199999999993</v>
      </c>
      <c r="N49" s="12">
        <f t="shared" si="42"/>
        <v>9477.2000000000007</v>
      </c>
      <c r="O49" s="12">
        <f t="shared" si="42"/>
        <v>10768.32</v>
      </c>
      <c r="P49" s="12">
        <f t="shared" si="42"/>
        <v>12115.04</v>
      </c>
      <c r="Q49" s="12">
        <f t="shared" si="42"/>
        <v>13682.880000000001</v>
      </c>
      <c r="R49" s="12">
        <f t="shared" si="42"/>
        <v>15065.04</v>
      </c>
      <c r="S49" s="12">
        <f t="shared" si="42"/>
        <v>16627.36</v>
      </c>
      <c r="T49" s="12">
        <f t="shared" si="42"/>
        <v>18223.760000000002</v>
      </c>
      <c r="U49" s="12">
        <f t="shared" si="42"/>
        <v>19849.920000000002</v>
      </c>
      <c r="V49" s="12">
        <f t="shared" si="42"/>
        <v>21659.200000000001</v>
      </c>
      <c r="W49" s="12">
        <f t="shared" si="42"/>
        <v>23493.920000000002</v>
      </c>
      <c r="X49" s="12">
        <f t="shared" si="42"/>
        <v>25938.48</v>
      </c>
      <c r="Y49" s="12">
        <f t="shared" si="42"/>
        <v>28441.52</v>
      </c>
      <c r="Z49" s="12">
        <f t="shared" si="42"/>
        <v>31240.16</v>
      </c>
      <c r="AA49" s="8">
        <v>68</v>
      </c>
    </row>
    <row r="50" spans="1:27" x14ac:dyDescent="0.25">
      <c r="A50" s="8">
        <v>69</v>
      </c>
      <c r="B50" s="9">
        <f>B6*0.04</f>
        <v>223.16</v>
      </c>
      <c r="C50" s="9">
        <f t="shared" ref="C50:Z50" si="43">C6*0.04</f>
        <v>347.44</v>
      </c>
      <c r="D50" s="9">
        <f t="shared" si="43"/>
        <v>536.76</v>
      </c>
      <c r="E50" s="9">
        <f t="shared" si="43"/>
        <v>905.80000000000007</v>
      </c>
      <c r="F50" s="9">
        <f t="shared" si="43"/>
        <v>1341.88</v>
      </c>
      <c r="G50" s="9">
        <f t="shared" si="43"/>
        <v>1845.08</v>
      </c>
      <c r="H50" s="9">
        <f t="shared" si="43"/>
        <v>2161.7200000000003</v>
      </c>
      <c r="I50" s="9">
        <f t="shared" si="43"/>
        <v>2503.92</v>
      </c>
      <c r="J50" s="9">
        <f t="shared" si="43"/>
        <v>2837.16</v>
      </c>
      <c r="K50" s="9">
        <f t="shared" si="43"/>
        <v>3280.76</v>
      </c>
      <c r="L50" s="9">
        <f t="shared" si="43"/>
        <v>3858.32</v>
      </c>
      <c r="M50" s="9">
        <f t="shared" si="43"/>
        <v>4265.3599999999997</v>
      </c>
      <c r="N50" s="9">
        <f t="shared" si="43"/>
        <v>4738.6000000000004</v>
      </c>
      <c r="O50" s="9">
        <f t="shared" si="43"/>
        <v>5384.16</v>
      </c>
      <c r="P50" s="9">
        <f t="shared" si="43"/>
        <v>6057.52</v>
      </c>
      <c r="Q50" s="9">
        <f t="shared" si="43"/>
        <v>6841.4400000000005</v>
      </c>
      <c r="R50" s="9">
        <f t="shared" si="43"/>
        <v>7532.52</v>
      </c>
      <c r="S50" s="9">
        <f t="shared" si="43"/>
        <v>8313.68</v>
      </c>
      <c r="T50" s="9">
        <f t="shared" si="43"/>
        <v>9111.880000000001</v>
      </c>
      <c r="U50" s="9">
        <f t="shared" si="43"/>
        <v>9924.9600000000009</v>
      </c>
      <c r="V50" s="9">
        <f t="shared" si="43"/>
        <v>10829.6</v>
      </c>
      <c r="W50" s="9">
        <f t="shared" si="43"/>
        <v>11746.960000000001</v>
      </c>
      <c r="X50" s="9">
        <f t="shared" si="43"/>
        <v>12969.24</v>
      </c>
      <c r="Y50" s="9">
        <f t="shared" si="43"/>
        <v>14220.76</v>
      </c>
      <c r="Z50" s="9">
        <f t="shared" si="43"/>
        <v>15620.08</v>
      </c>
      <c r="AA50" s="8">
        <v>69</v>
      </c>
    </row>
    <row r="51" spans="1:27" x14ac:dyDescent="0.25">
      <c r="A51" s="10" t="s">
        <v>4</v>
      </c>
      <c r="B51" s="11">
        <f>B6*0</f>
        <v>0</v>
      </c>
      <c r="C51" s="11">
        <f t="shared" ref="C51:Z51" si="44">C6*0</f>
        <v>0</v>
      </c>
      <c r="D51" s="11">
        <f t="shared" si="44"/>
        <v>0</v>
      </c>
      <c r="E51" s="11">
        <f t="shared" si="44"/>
        <v>0</v>
      </c>
      <c r="F51" s="11">
        <f t="shared" si="44"/>
        <v>0</v>
      </c>
      <c r="G51" s="11">
        <f t="shared" si="44"/>
        <v>0</v>
      </c>
      <c r="H51" s="11">
        <f t="shared" si="44"/>
        <v>0</v>
      </c>
      <c r="I51" s="11">
        <f t="shared" si="44"/>
        <v>0</v>
      </c>
      <c r="J51" s="11">
        <f t="shared" si="44"/>
        <v>0</v>
      </c>
      <c r="K51" s="11">
        <f t="shared" si="44"/>
        <v>0</v>
      </c>
      <c r="L51" s="11">
        <f t="shared" si="44"/>
        <v>0</v>
      </c>
      <c r="M51" s="11">
        <f t="shared" si="44"/>
        <v>0</v>
      </c>
      <c r="N51" s="11">
        <f t="shared" si="44"/>
        <v>0</v>
      </c>
      <c r="O51" s="11">
        <f t="shared" si="44"/>
        <v>0</v>
      </c>
      <c r="P51" s="11">
        <f t="shared" si="44"/>
        <v>0</v>
      </c>
      <c r="Q51" s="11">
        <f t="shared" si="44"/>
        <v>0</v>
      </c>
      <c r="R51" s="11">
        <f t="shared" si="44"/>
        <v>0</v>
      </c>
      <c r="S51" s="11">
        <f t="shared" si="44"/>
        <v>0</v>
      </c>
      <c r="T51" s="11">
        <f t="shared" si="44"/>
        <v>0</v>
      </c>
      <c r="U51" s="11">
        <f t="shared" si="44"/>
        <v>0</v>
      </c>
      <c r="V51" s="11">
        <f t="shared" si="44"/>
        <v>0</v>
      </c>
      <c r="W51" s="11">
        <f t="shared" si="44"/>
        <v>0</v>
      </c>
      <c r="X51" s="11">
        <f t="shared" si="44"/>
        <v>0</v>
      </c>
      <c r="Y51" s="11">
        <f t="shared" si="44"/>
        <v>0</v>
      </c>
      <c r="Z51" s="11">
        <f t="shared" si="44"/>
        <v>0</v>
      </c>
      <c r="AA51" s="7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IY2014</vt:lpstr>
      <vt:lpstr>IY 1 July 2015-31 Dec 2015</vt:lpstr>
      <vt:lpstr>IY From 1 January 2016</vt:lpstr>
      <vt:lpstr>IY From 1 January 2017</vt:lpstr>
      <vt:lpstr>IY From 1 January 2018</vt:lpstr>
      <vt:lpstr>IY From 1 January 2019</vt:lpstr>
      <vt:lpstr>IY Fron 1 January 2020</vt:lpstr>
      <vt:lpstr>IY From 1 January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Shaw (SISA)</dc:creator>
  <cp:lastModifiedBy>Robin Shaw</cp:lastModifiedBy>
  <dcterms:created xsi:type="dcterms:W3CDTF">2014-11-27T04:15:04Z</dcterms:created>
  <dcterms:modified xsi:type="dcterms:W3CDTF">2021-06-24T00:46:06Z</dcterms:modified>
</cp:coreProperties>
</file>